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1482FDDC-0A66-4FFC-B685-A852A9A65CAC}" xr6:coauthVersionLast="47" xr6:coauthVersionMax="47" xr10:uidLastSave="{00000000-0000-0000-0000-000000000000}"/>
  <bookViews>
    <workbookView xWindow="-120" yWindow="-120" windowWidth="29040" windowHeight="15840" xr2:uid="{77C80521-004A-4E29-B84D-F6BF6B7037A1}"/>
  </bookViews>
  <sheets>
    <sheet name="Subc. y ayudas Gubern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hidden="1">#REF!</definedName>
    <definedName name="__123Graph_ADIFFERENTIAL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hidden="1">#REF!</definedName>
    <definedName name="__123Graph_BINTEREST" hidden="1">[3]TAB25b!#REF!</definedName>
    <definedName name="__123Graph_C" hidden="1">[4]C!#REF!</definedName>
    <definedName name="__123Graph_D" hidden="1">'[6]shared data'!$B$7937:$C$7937</definedName>
    <definedName name="__123Graph_E" hidden="1">[4]C!#REF!</definedName>
    <definedName name="__123Graph_F" hidden="1">[4]C!#REF!</definedName>
    <definedName name="__123Graph_X" hidden="1">'[6]shared data'!$B$7901:$C$7901</definedName>
    <definedName name="__123Graph_XDIFFERENTIAL" hidden="1">[3]TAB25b!#REF!</definedName>
    <definedName name="__123Graph_XSPREAD" hidden="1">[3]TAB25b!#REF!</definedName>
    <definedName name="__al1" hidden="1">{"sheet a",#N/A,FALSE,"A";"sheet b 1",#N/A,FALSE,"B";"sheet b 2",#N/A,FALSE,"B"}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'[7]Platts Jul-00'!#REF!</definedName>
    <definedName name="_11__123Graph_AFIG_D" hidden="1">#REF!</definedName>
    <definedName name="_12__123Graph_AIBA_IBRD" hidden="1">[8]WB!$Q$62:$AK$62</definedName>
    <definedName name="_16__123Graph_ATERMS_OF_TRADE" hidden="1">#REF!</definedName>
    <definedName name="_17__123Graph_AWB_ADJ_PRJ" hidden="1">[8]WB!$Q$255:$AK$255</definedName>
    <definedName name="_19__123Graph_BCPI_ER_LOG" hidden="1">[8]ER!#REF!</definedName>
    <definedName name="_2__123Graph_AChart_1A" hidden="1">'[9]Platts Jul-00'!#REF!</definedName>
    <definedName name="_2__123Graph_BChart_1A" hidden="1">'[7]Platts Jul-00'!#REF!</definedName>
    <definedName name="_20__123Graph_BIBA_IBRD" hidden="1">[8]WB!#REF!</definedName>
    <definedName name="_24__123Graph_BTERMS_OF_TRADE" hidden="1">#REF!</definedName>
    <definedName name="_25__123Graph_BWB_ADJ_PRJ" hidden="1">[8]WB!$Q$257:$AK$257</definedName>
    <definedName name="_29__123Graph_XFIG_D" hidden="1">#REF!</definedName>
    <definedName name="_3__123Graph_AChart_1A" hidden="1">'[9]Platts Jul-00'!#REF!</definedName>
    <definedName name="_30__123Graph_XREALEX_WAGE" hidden="1">[10]PRIVATE!#REF!</definedName>
    <definedName name="_34__123Graph_XTERMS_OF_TRADE" hidden="1">#REF!</definedName>
    <definedName name="_4__123Graph_BChart_1A" hidden="1">'[9]Platts Jul-00'!#REF!</definedName>
    <definedName name="_6__123Graph_BChart_1A" hidden="1">'[9]Platts Jul-00'!#REF!</definedName>
    <definedName name="_7__123Graph_ACPI_ER_LOG" hidden="1">[8]ER!#REF!</definedName>
    <definedName name="_Fill" hidden="1">#REF!</definedName>
    <definedName name="_Fill1" hidden="1">#REF!</definedName>
    <definedName name="_xlnm._FilterDatabase" hidden="1">[11]C!$P$428:$T$428</definedName>
    <definedName name="_Key1" hidden="1">#REF!</definedName>
    <definedName name="_Key2" hidden="1">'[12]ANALISIS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hidden="1">'[13]Prueba de retencion'!#REF!</definedName>
    <definedName name="_SRT11" hidden="1">{"Minpmon",#N/A,FALSE,"Monthinput"}</definedName>
    <definedName name="a" hidden="1">[2]IN_Cable!#REF!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[2]IN_Cable!#REF!</definedName>
    <definedName name="aaaaaaaaaaaaaaaaa" hidden="1">'[14]C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'[15]COP FED'!#REF!</definedName>
    <definedName name="ACwvu.PLA2." hidden="1">'[15]COP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{"sheet a",#N/A,FALSE,"A";"2 9 casflow",#N/A,FALSE,"B"}</definedName>
    <definedName name="alfred" hidden="1">{"'Sheet1'!$A$1:$F$99"}</definedName>
    <definedName name="ana" hidden="1">'[16]J(Priv.Cap)'!#REF!</definedName>
    <definedName name="Andres" hidden="1">{"'Sheet1'!$A$1:$F$99"}</definedName>
    <definedName name="Andres." hidden="1">{"'Sheet1'!$A$1:$F$99"}</definedName>
    <definedName name="_xlnm.Print_Area" localSheetId="0">'Subc. y ayudas Gubern.'!$A$1:$J$128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hidden="1">{"annual",#N/A,FALSE,"Pro Forma";#N/A,#N/A,FALSE,"Golf Operations"}</definedName>
    <definedName name="cdewr" hidden="1">#REF!</definedName>
    <definedName name="CFCBR2" hidden="1">{#N/A,#N/A,FALSE,"Aging Summary";#N/A,#N/A,FALSE,"Ratio Analysis";#N/A,#N/A,FALSE,"Test 120 Day Accts";#N/A,#N/A,FALSE,"Tickmarks"}</definedName>
    <definedName name="cp" hidden="1">'[14]C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hidden="1">{"Tab1",#N/A,FALSE,"P";"Tab2",#N/A,FALSE,"P"}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hidden="1">{"Tab1",#N/A,FALSE,"P";"Tab2",#N/A,FALSE,"P"}</definedName>
    <definedName name="jjjjjj" hidden="1">'[18]J(Priv.Cap)'!#REF!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'[13]Movimiento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hidden="1">{#N/A,#N/A,FALSE,"B_Spread"}</definedName>
    <definedName name="kkkk" hidden="1">[20]M!#REF!</definedName>
    <definedName name="kkkkk" hidden="1">'[21]J(Priv.Cap)'!#REF!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[19]M!#REF!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'[13]ISR Junio'!$B$54:$L$67</definedName>
    <definedName name="mant." hidden="1">{#N/A,#N/A,FALSE,"DailyOutage"}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hidden="1">{#N/A,#N/A,FALSE,"Aging Summary";#N/A,#N/A,FALSE,"Ratio Analysis";#N/A,#N/A,FALSE,"Test 120 Day Accts";#N/A,#N/A,FALSE,"Tickmarks"}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'[22]J(Priv.Cap)'!#REF!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[19]M!#REF!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hidden="1">{"annual",#N/A,FALSE,"Pro Forma";#N/A,#N/A,FALSE,"Golf Operations"}</definedName>
    <definedName name="wrn.AnnualRentRoll" hidden="1">{"AnnualRentRoll",#N/A,FALSE,"RentRoll"}</definedName>
    <definedName name="wrn.AnnualRentRoll." hidden="1">{"AnnualRentRoll",#N/A,FALSE,"RentRoll"}</definedName>
    <definedName name="wrn.B._.Spread._.Worksheet._.Summary.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hidden="1">{#N/A,#N/A,FALSE,"ExitStratigy"}</definedName>
    <definedName name="wrn.Feb98." hidden="1">{"sheet a",#N/A,FALSE,"A";"2 9 casflow",#N/A,FALSE,"B"}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hidden="1">{"three",#N/A,FALSE,"Capital";"four",#N/A,FALSE,"Capital"}</definedName>
    <definedName name="wrn.Inputs." hidden="1">{"Inflation-BaseYear",#N/A,FALSE,"Inputs"}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hidden="1">{"BalSht",#N/A,FALSE,"Balance Sheet";"Month",#N/A,FALSE,"Monthly";"Quarter",#N/A,FALSE,"Monthly";"Brkdwn",#N/A,FALSE,"Conversion"}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hidden="1">{"Submittable Reconciliation Schedule",#N/A,FALSE,"Reconciliation";"GSCP2 PCS 30 Day",#N/A,FALSE,"GSCP2 PCS 30 Day Activity List"}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hidden="1">{#N/A,#N/A,FALSE,"VARSTRIP"}</definedName>
    <definedName name="wrng" hidden="1">{"Output-BaseYear",#N/A,FALSE,"Output"}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'[13]Movimiento de Activo Fijo'!#REF!</definedName>
    <definedName name="XREF_COLUMN_10" hidden="1">[13]Bajas!#REF!</definedName>
    <definedName name="XREF_COLUMN_11" hidden="1">'[13]Movimiento de Activo Fijo'!#REF!</definedName>
    <definedName name="XREF_COLUMN_12" hidden="1">#REF!</definedName>
    <definedName name="XREF_COLUMN_13" hidden="1">#REF!</definedName>
    <definedName name="XREF_COLUMN_14" hidden="1">'[13]Movimiento de Activo Fijo'!#REF!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'[13]Resumen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'[13]Resumen Movimiento AF'!$J$1:$J$65536</definedName>
    <definedName name="XREF_COLUMN_3" hidden="1">#REF!</definedName>
    <definedName name="XREF_COLUMN_30" hidden="1">[13]Movimiento!#REF!</definedName>
    <definedName name="XREF_COLUMN_31" hidden="1">#REF!</definedName>
    <definedName name="XREF_COLUMN_32" hidden="1">#REF!</definedName>
    <definedName name="XREF_COLUMN_33" hidden="1">'[13]Resumen Movimiento '!#REF!</definedName>
    <definedName name="XREF_COLUMN_4" hidden="1">#REF!</definedName>
    <definedName name="XREF_COLUMN_44" hidden="1">'[13]Prueba Depreciación'!#REF!</definedName>
    <definedName name="XREF_COLUMN_45" hidden="1">#REF!</definedName>
    <definedName name="XREF_COLUMN_47" hidden="1">'[13]Prueba Depreciación'!#REF!</definedName>
    <definedName name="XREF_COLUMN_48" hidden="1">'[13]Prueba Depreciación'!#REF!</definedName>
    <definedName name="XREF_COLUMN_5" hidden="1">#REF!</definedName>
    <definedName name="XREF_COLUMN_6" hidden="1">#REF!</definedName>
    <definedName name="XREF_COLUMN_7" hidden="1">'[13]Movimiento de Activo Fijo'!#REF!</definedName>
    <definedName name="XREF_COLUMN_8" hidden="1">#REF!</definedName>
    <definedName name="XREF_COLUMN_9" hidden="1">'[13]Adquisiciones '!#REF!</definedName>
    <definedName name="XRefActiveRow" hidden="1">#REF!</definedName>
    <definedName name="XRefColumnsCount" hidden="1">4</definedName>
    <definedName name="XRefCopy1" hidden="1">#REF!</definedName>
    <definedName name="XRefCopy10" hidden="1">'[13]Movimiento de Activo Fijo'!#REF!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'[13]Movimiento de Activo Fijo'!#REF!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'[13]Movimiento de Activo Fijo'!#REF!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'[13]Movimiento de Activo Fijo'!#REF!</definedName>
    <definedName name="XRefCopy128Row" hidden="1">#REF!</definedName>
    <definedName name="XRefCopy129" hidden="1">'[13]Movimiento de Activo Fijo'!#REF!</definedName>
    <definedName name="XRefCopy129Row" hidden="1">#REF!</definedName>
    <definedName name="XRefCopy12Row" hidden="1">#REF!</definedName>
    <definedName name="XRefCopy13" hidden="1">#REF!</definedName>
    <definedName name="XRefCopy130" hidden="1">'[13]Movimiento de Activo Fijo'!#REF!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'[13]Movimiento de Activo Fijo'!#REF!</definedName>
    <definedName name="XRefCopy133Row" hidden="1">#REF!</definedName>
    <definedName name="XRefCopy134" hidden="1">'[13]Movimiento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'[13]Movimiento de Activo Fijo'!#REF!</definedName>
    <definedName name="XRefCopy151Row" hidden="1">#REF!</definedName>
    <definedName name="XRefCopy152" hidden="1">'[13]Movimiento de Activo Fijo'!#REF!</definedName>
    <definedName name="XRefCopy152Row" hidden="1">#REF!</definedName>
    <definedName name="XRefCopy153" hidden="1">'[13]Movimiento de Activo Fijo'!#REF!</definedName>
    <definedName name="XRefCopy153Row" hidden="1">#REF!</definedName>
    <definedName name="XRefCopy154" hidden="1">'[13]Movimiento de Activo Fijo'!#REF!</definedName>
    <definedName name="XRefCopy154Row" hidden="1">#REF!</definedName>
    <definedName name="XRefCopy155" hidden="1">'[13]Movimiento de Activo Fijo'!#REF!</definedName>
    <definedName name="XRefCopy155Row" hidden="1">#REF!</definedName>
    <definedName name="XRefCopy156" hidden="1">'[13]Movimiento de Activo Fijo'!#REF!</definedName>
    <definedName name="XRefCopy156Row" hidden="1">#REF!</definedName>
    <definedName name="XRefCopy157" hidden="1">'[13]Movimiento de Activo Fijo'!#REF!</definedName>
    <definedName name="XRefCopy157Row" hidden="1">#REF!</definedName>
    <definedName name="XRefCopy158" hidden="1">'[13]Movimiento de Activo Fijo'!#REF!</definedName>
    <definedName name="XRefCopy158Row" hidden="1">#REF!</definedName>
    <definedName name="XRefCopy159" hidden="1">'[13]Movimiento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'[13]Movimiento de Activo Fijo'!#REF!</definedName>
    <definedName name="XRefCopy160Row" hidden="1">#REF!</definedName>
    <definedName name="XRefCopy161" hidden="1">'[13]Movimiento de Activo Fijo'!#REF!</definedName>
    <definedName name="XRefCopy161Row" hidden="1">#REF!</definedName>
    <definedName name="XRefCopy162" hidden="1">'[13]Movimiento de Activo Fijo'!#REF!</definedName>
    <definedName name="XRefCopy162Row" hidden="1">#REF!</definedName>
    <definedName name="XRefCopy163" hidden="1">'[13]Movimiento de Activo Fijo'!#REF!</definedName>
    <definedName name="XRefCopy163Row" hidden="1">#REF!</definedName>
    <definedName name="XRefCopy164" hidden="1">'[13]Movimiento de Activo Fijo'!#REF!</definedName>
    <definedName name="XRefCopy164Row" hidden="1">#REF!</definedName>
    <definedName name="XRefCopy165" hidden="1">'[13]Movimiento de Activo Fijo'!#REF!</definedName>
    <definedName name="XRefCopy165Row" hidden="1">#REF!</definedName>
    <definedName name="XRefCopy166" hidden="1">'[13]Movimiento de Activo Fijo'!#REF!</definedName>
    <definedName name="XRefCopy166Row" hidden="1">#REF!</definedName>
    <definedName name="XRefCopy167" hidden="1">'[13]Movimiento de Activo Fijo'!#REF!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[13]Adquisiciones!#REF!</definedName>
    <definedName name="XRefCopy190Row" hidden="1">#REF!</definedName>
    <definedName name="XRefCopy191Row" hidden="1">#REF!</definedName>
    <definedName name="XRefCopy192Row" hidden="1">#REF!</definedName>
    <definedName name="XRefCopy193" hidden="1">'[13]Movimiento de Activo Fijo'!#REF!</definedName>
    <definedName name="XRefCopy194" hidden="1">'[13]Movimiento de Activo Fijo'!#REF!</definedName>
    <definedName name="XRefCopy195" hidden="1">#REF!</definedName>
    <definedName name="XRefCopy195Row" hidden="1">#REF!</definedName>
    <definedName name="XRefCopy196" hidden="1">'[13]Movimiento de Activo Fijo'!#REF!</definedName>
    <definedName name="XRefCopy196Row" hidden="1">#REF!</definedName>
    <definedName name="XRefCopy197" hidden="1">'[13]Movimiento de Activo Fijo'!#REF!</definedName>
    <definedName name="XRefCopy197Row" hidden="1">#REF!</definedName>
    <definedName name="XRefCopy198" hidden="1">#REF!</definedName>
    <definedName name="XRefCopy198Row" hidden="1">#REF!</definedName>
    <definedName name="XRefCopy199" hidden="1">'[13]Movimiento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'[13]Movimiento de Activo Fijo'!#REF!</definedName>
    <definedName name="XRefCopy239Row" hidden="1">#REF!</definedName>
    <definedName name="XRefCopy23Row" hidden="1">#REF!</definedName>
    <definedName name="XRefCopy24" hidden="1">#REF!</definedName>
    <definedName name="XRefCopy240" hidden="1">'[13]Movimiento de Activo Fijo'!#REF!</definedName>
    <definedName name="XRefCopy240Row" hidden="1">#REF!</definedName>
    <definedName name="XRefCopy241" hidden="1">'[13]Movimiento de Activo Fijo'!#REF!</definedName>
    <definedName name="XRefCopy241Row" hidden="1">#REF!</definedName>
    <definedName name="XRefCopy242" hidden="1">'[13]Movimiento de Activo Fijo'!#REF!</definedName>
    <definedName name="XRefCopy242Row" hidden="1">#REF!</definedName>
    <definedName name="XRefCopy243" hidden="1">'[13]Movimiento de Activo Fijo'!#REF!</definedName>
    <definedName name="XRefCopy243Row" hidden="1">#REF!</definedName>
    <definedName name="XRefCopy244" hidden="1">'[13]Movimiento de Activo Fijo'!#REF!</definedName>
    <definedName name="XRefCopy244Row" hidden="1">#REF!</definedName>
    <definedName name="XRefCopy245" hidden="1">'[13]Movimiento de Activo Fijo'!#REF!</definedName>
    <definedName name="XRefCopy245Row" hidden="1">#REF!</definedName>
    <definedName name="XRefCopy246" hidden="1">'[13]Movimiento de Activo Fijo'!#REF!</definedName>
    <definedName name="XRefCopy246Row" hidden="1">#REF!</definedName>
    <definedName name="XRefCopy247" hidden="1">'[13]Movimiento de Activo Fijo'!#REF!</definedName>
    <definedName name="XRefCopy248" hidden="1">'[13]Movimiento de Activo Fijo'!#REF!</definedName>
    <definedName name="XRefCopy248Row" hidden="1">#REF!</definedName>
    <definedName name="XRefCopy249" hidden="1">'[13]Movimiento de Activo Fijo'!#REF!</definedName>
    <definedName name="XRefCopy249Row" hidden="1">#REF!</definedName>
    <definedName name="XRefCopy24Row" hidden="1">#REF!</definedName>
    <definedName name="XRefCopy25" hidden="1">#REF!</definedName>
    <definedName name="XRefCopy250" hidden="1">'[13]Movimiento de Activo Fijo'!#REF!</definedName>
    <definedName name="XRefCopy250Row" hidden="1">#REF!</definedName>
    <definedName name="XRefCopy251" hidden="1">'[13]Movimiento de Activo Fijo'!#REF!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'[13]Movimiento de Activo Fijo'!#REF!</definedName>
    <definedName name="XRefCopy263Row" hidden="1">#REF!</definedName>
    <definedName name="XRefCopy264" hidden="1">'[13]Movimiento de Activo Fijo'!#REF!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'[13]Movimiento de Activo Fijo'!#REF!</definedName>
    <definedName name="XRefCopy270Row" hidden="1">#REF!</definedName>
    <definedName name="XRefCopy271" hidden="1">'[13]Movimiento de Activo Fijo'!#REF!</definedName>
    <definedName name="XRefCopy271Row" hidden="1">#REF!</definedName>
    <definedName name="XRefCopy272" hidden="1">#REF!</definedName>
    <definedName name="XRefCopy272Row" hidden="1">#REF!</definedName>
    <definedName name="XRefCopy273" hidden="1">'[13]Movimiento Depreciación'!#REF!</definedName>
    <definedName name="XRefCopy273Row" hidden="1">#REF!</definedName>
    <definedName name="XRefCopy274" hidden="1">#REF!</definedName>
    <definedName name="XRefCopy274Row" hidden="1">#REF!</definedName>
    <definedName name="XRefCopy275" hidden="1">'[13]Movimiento Depreciación'!#REF!</definedName>
    <definedName name="XRefCopy275Row" hidden="1">#REF!</definedName>
    <definedName name="XRefCopy276" hidden="1">#REF!</definedName>
    <definedName name="XRefCopy276Row" hidden="1">#REF!</definedName>
    <definedName name="XRefCopy277" hidden="1">'[13]Movimiento Depreciación'!#REF!</definedName>
    <definedName name="XRefCopy277Row" hidden="1">#REF!</definedName>
    <definedName name="XRefCopy278" hidden="1">#REF!</definedName>
    <definedName name="XRefCopy278Row" hidden="1">#REF!</definedName>
    <definedName name="XRefCopy279" hidden="1">'[13]Movimiento Depreciación'!#REF!</definedName>
    <definedName name="XRefCopy279Row" hidden="1">#REF!</definedName>
    <definedName name="XRefCopy27Row" hidden="1">#REF!</definedName>
    <definedName name="XRefCopy28" hidden="1">#REF!</definedName>
    <definedName name="XRefCopy280" hidden="1">'[13]Movimiento Depreciación'!#REF!</definedName>
    <definedName name="XRefCopy280Row" hidden="1">#REF!</definedName>
    <definedName name="XRefCopy281" hidden="1">#REF!</definedName>
    <definedName name="XRefCopy281Row" hidden="1">#REF!</definedName>
    <definedName name="XRefCopy282" hidden="1">'[13]Movimiento Depreciación'!#REF!</definedName>
    <definedName name="XRefCopy282Row" hidden="1">#REF!</definedName>
    <definedName name="XRefCopy283" hidden="1">#REF!</definedName>
    <definedName name="XRefCopy283Row" hidden="1">#REF!</definedName>
    <definedName name="XRefCopy284" hidden="1">'[13]Movimiento Depreciación'!#REF!</definedName>
    <definedName name="XRefCopy284Row" hidden="1">#REF!</definedName>
    <definedName name="XRefCopy285" hidden="1">#REF!</definedName>
    <definedName name="XRefCopy285Row" hidden="1">#REF!</definedName>
    <definedName name="XRefCopy286" hidden="1">'[13]Movimiento Depreciación'!#REF!</definedName>
    <definedName name="XRefCopy286Row" hidden="1">#REF!</definedName>
    <definedName name="XRefCopy287" hidden="1">#REF!</definedName>
    <definedName name="XRefCopy287Row" hidden="1">#REF!</definedName>
    <definedName name="XRefCopy288" hidden="1">'[13]Movimiento Depreciación'!#REF!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'[13]Movimiento Depreciación'!#REF!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'[13]Movimiento Depreciación'!#REF!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'[13]Movimiento Depreciación'!#REF!</definedName>
    <definedName name="XRefCopy320Row" hidden="1">#REF!</definedName>
    <definedName name="XRefCopy321" hidden="1">#REF!</definedName>
    <definedName name="XRefCopy321Row" hidden="1">#REF!</definedName>
    <definedName name="XRefCopy322" hidden="1">'[13]Movimiento Depreciación'!#REF!</definedName>
    <definedName name="XRefCopy322Row" hidden="1">#REF!</definedName>
    <definedName name="XRefCopy323" hidden="1">#REF!</definedName>
    <definedName name="XRefCopy323Row" hidden="1">#REF!</definedName>
    <definedName name="XRefCopy324" hidden="1">'[13]Movimiento Depreciación'!#REF!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'[13]Movimiento Depreciación'!#REF!</definedName>
    <definedName name="XRefCopy327Row" hidden="1">#REF!</definedName>
    <definedName name="XRefCopy328" hidden="1">#REF!</definedName>
    <definedName name="XRefCopy328Row" hidden="1">#REF!</definedName>
    <definedName name="XRefCopy329" hidden="1">'[13]Movimiento Depreciación'!#REF!</definedName>
    <definedName name="XRefCopy32Row" hidden="1">#REF!</definedName>
    <definedName name="XRefCopy33" hidden="1">'[13]Movimiento de Activo Fijo'!#REF!</definedName>
    <definedName name="XRefCopy330" hidden="1">'[13]Movimiento Depreciación'!#REF!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'[13]Movimiento Depreciación'!#REF!</definedName>
    <definedName name="XRefCopy333Row" hidden="1">#REF!</definedName>
    <definedName name="XRefCopy334" hidden="1">#REF!</definedName>
    <definedName name="XRefCopy334Row" hidden="1">#REF!</definedName>
    <definedName name="XRefCopy335" hidden="1">'[13]Movimiento Depreciación'!#REF!</definedName>
    <definedName name="XRefCopy335Row" hidden="1">#REF!</definedName>
    <definedName name="XRefCopy336" hidden="1">'[13]Movimiento Depreciación'!#REF!</definedName>
    <definedName name="XRefCopy336Row" hidden="1">#REF!</definedName>
    <definedName name="XRefCopy337" hidden="1">#REF!</definedName>
    <definedName name="XRefCopy337Row" hidden="1">#REF!</definedName>
    <definedName name="XRefCopy338" hidden="1">'[13]Movimiento Depreciación'!#REF!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'[13]Movimiento de Activo Fijo'!#REF!</definedName>
    <definedName name="XRefCopy340" hidden="1">#REF!</definedName>
    <definedName name="XRefCopy340Row" hidden="1">#REF!</definedName>
    <definedName name="XRefCopy341" hidden="1">'[13]Movimiento Depreciación'!#REF!</definedName>
    <definedName name="XRefCopy341Row" hidden="1">#REF!</definedName>
    <definedName name="XRefCopy342Row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'[13]Movimiento de Activo Fijo'!#REF!</definedName>
    <definedName name="XRefCopy350Row" hidden="1">#REF!</definedName>
    <definedName name="XRefCopy351Row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'[13]Movimiento de Activo Fijo'!#REF!</definedName>
    <definedName name="XRefCopy360Row" hidden="1">#REF!</definedName>
    <definedName name="XRefCopy361Row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'[13]Movimiento de Activo Fijo'!#REF!</definedName>
    <definedName name="XRefCopy370Row" hidden="1">#REF!</definedName>
    <definedName name="XRefCopy371Row" hidden="1">#REF!</definedName>
    <definedName name="XRefCopy372Row" hidden="1">#REF!</definedName>
    <definedName name="XRefCopy373Row" hidden="1">#REF!</definedName>
    <definedName name="XRefCopy374" hidden="1">'[13]Movimiento de Activo Fijo'!#REF!</definedName>
    <definedName name="XRefCopy374Row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[13]XREF!$A$5:$IV$5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'[13]Movimiento de Activo Fijo'!#REF!</definedName>
    <definedName name="XRefCopy44Row" hidden="1">#REF!</definedName>
    <definedName name="XRefCopy45" hidden="1">'[13]Movimiento de Activo Fijo'!#REF!</definedName>
    <definedName name="XRefCopy45Row" hidden="1">#REF!</definedName>
    <definedName name="XRefCopy46" hidden="1">'[13]Movimiento de Activo Fijo'!#REF!</definedName>
    <definedName name="XRefCopy46Row" hidden="1">#REF!</definedName>
    <definedName name="XRefCopy47" hidden="1">'[13]Movimiento de Activo Fijo'!#REF!</definedName>
    <definedName name="XRefCopy47Row" hidden="1">#REF!</definedName>
    <definedName name="XRefCopy48" hidden="1">'[13]Movimiento de Activo Fijo'!#REF!</definedName>
    <definedName name="XRefCopy48Row" hidden="1">#REF!</definedName>
    <definedName name="XRefCopy49" hidden="1">'[13]Movimiento de Activo Fijo'!#REF!</definedName>
    <definedName name="XRefCopy49Row" hidden="1">#REF!</definedName>
    <definedName name="XRefCopy4Row" hidden="1">#REF!</definedName>
    <definedName name="XRefCopy5" hidden="1">#REF!</definedName>
    <definedName name="XRefCopy50" hidden="1">'[13]Movimiento de Activo Fijo'!#REF!</definedName>
    <definedName name="XRefCopy50Row" hidden="1">#REF!</definedName>
    <definedName name="XRefCopy51" hidden="1">'[13]Movimiento de Activo Fijo'!#REF!</definedName>
    <definedName name="XRefCopy51Row" hidden="1">#REF!</definedName>
    <definedName name="XRefCopy52" hidden="1">'[13]Movimiento de Activo Fijo'!#REF!</definedName>
    <definedName name="XRefCopy52Row" hidden="1">#REF!</definedName>
    <definedName name="XRefCopy53" hidden="1">'[13]Movimiento de Activo Fijo'!#REF!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'[13]Movimiento de Activo Fijo'!#REF!</definedName>
    <definedName name="XRefCopy69Row" hidden="1">#REF!</definedName>
    <definedName name="XRefCopy6Row" hidden="1">#REF!</definedName>
    <definedName name="XRefCopy7" hidden="1">#REF!</definedName>
    <definedName name="XRefCopy70" hidden="1">'[13]Movimiento de Activo Fijo'!#REF!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'[13]Movimiento de Activo Fijo'!#REF!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'[13]Movimiento Depreciación'!#REF!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'[13]Movimiento de Activo Fijo'!#REF!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'[13]Movimiento de Activo Fijo'!#REF!</definedName>
    <definedName name="XRefCopy97Row" hidden="1">#REF!</definedName>
    <definedName name="XRefCopy98" hidden="1">'[13]Movimiento de Activo Fijo'!#REF!</definedName>
    <definedName name="XRefCopy98Row" hidden="1">#REF!</definedName>
    <definedName name="XRefCopy99" hidden="1">'[13]Movimiento de Activo Fijo'!#REF!</definedName>
    <definedName name="XRefCopy99Row" hidden="1">#REF!</definedName>
    <definedName name="XRefCopy9Row" hidden="1">#REF!</definedName>
    <definedName name="XRefCopyRangeCount" hidden="1">12</definedName>
    <definedName name="XRefPaste1" hidden="1">#REF!</definedName>
    <definedName name="XRefPaste10" hidden="1">'[13]Movimiento de Activo Fijo'!#REF!</definedName>
    <definedName name="XRefPaste100Row" hidden="1">#REF!</definedName>
    <definedName name="XRefPaste101Row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'[13]Movimiento de Activo Fijo'!#REF!</definedName>
    <definedName name="XRefPaste105Row" hidden="1">#REF!</definedName>
    <definedName name="XRefPaste106" hidden="1">'[13]Movimiento de Activo Fijo'!#REF!</definedName>
    <definedName name="XRefPaste106Row" hidden="1">#REF!</definedName>
    <definedName name="XRefPaste107" hidden="1">'[13]Movimiento de Activo Fijo'!#REF!</definedName>
    <definedName name="XRefPaste107Row" hidden="1">#REF!</definedName>
    <definedName name="XRefPaste108" hidden="1">'[13]Movimiento de Activo Fijo'!#REF!</definedName>
    <definedName name="XRefPaste108Row" hidden="1">#REF!</definedName>
    <definedName name="XRefPaste109" hidden="1">'[13]Movimiento de Activo Fijo'!#REF!</definedName>
    <definedName name="XRefPaste109Row" hidden="1">#REF!</definedName>
    <definedName name="XRefPaste10Row" hidden="1">#REF!</definedName>
    <definedName name="XRefPaste11" hidden="1">'[13]Movimiento de Activo Fijo'!#REF!</definedName>
    <definedName name="XRefPaste110" hidden="1">'[13]Movimiento de Activo Fijo'!#REF!</definedName>
    <definedName name="XRefPaste110Row" hidden="1">#REF!</definedName>
    <definedName name="XRefPaste111" hidden="1">'[13]Movimiento de Activo Fijo'!#REF!</definedName>
    <definedName name="XRefPaste111Row" hidden="1">#REF!</definedName>
    <definedName name="XRefPaste112" hidden="1">'[13]Movimiento de Activo Fijo'!#REF!</definedName>
    <definedName name="XRefPaste112Row" hidden="1">#REF!</definedName>
    <definedName name="XRefPaste113" hidden="1">'[13]Movimiento de Activo Fijo'!#REF!</definedName>
    <definedName name="XRefPaste113Row" hidden="1">#REF!</definedName>
    <definedName name="XRefPaste114" hidden="1">'[13]Movimiento de Activo Fijo'!#REF!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'[13]Prueba Global de Depreciación'!#REF!</definedName>
    <definedName name="XRefPaste130" hidden="1">'[13]Movimiento de Activo Fijo'!#REF!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'[13]Movimiento de Activo Fijo'!#REF!</definedName>
    <definedName name="XRefPaste135Row" hidden="1">#REF!</definedName>
    <definedName name="XRefPaste136" hidden="1">#REF!</definedName>
    <definedName name="XRefPaste136Row" hidden="1">#REF!</definedName>
    <definedName name="XRefPaste137" hidden="1">'[13]Movimiento de Activo Fijo'!#REF!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'[13]Movimiento Depreciación'!#REF!</definedName>
    <definedName name="XRefPaste143Row" hidden="1">#REF!</definedName>
    <definedName name="XRefPaste144" hidden="1">#REF!</definedName>
    <definedName name="XRefPaste144Row" hidden="1">#REF!</definedName>
    <definedName name="XRefPaste145" hidden="1">'[13]Movimiento Depreciación'!#REF!</definedName>
    <definedName name="XRefPaste145Row" hidden="1">#REF!</definedName>
    <definedName name="XRefPaste146" hidden="1">#REF!</definedName>
    <definedName name="XRefPaste146Row" hidden="1">#REF!</definedName>
    <definedName name="XRefPaste147" hidden="1">'[13]Movimiento Depreciación'!#REF!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'[13]Prueba Global de Depreciación'!#REF!</definedName>
    <definedName name="XRefPaste150" hidden="1">'[13]Movimiento Depreciación'!#REF!</definedName>
    <definedName name="XRefPaste150Row" hidden="1">#REF!</definedName>
    <definedName name="XRefPaste151" hidden="1">#REF!</definedName>
    <definedName name="XRefPaste151Row" hidden="1">#REF!</definedName>
    <definedName name="XRefPaste152" hidden="1">'[13]Movimiento Depreciación'!#REF!</definedName>
    <definedName name="XRefPaste152Row" hidden="1">#REF!</definedName>
    <definedName name="XRefPaste153" hidden="1">#REF!</definedName>
    <definedName name="XRefPaste153Row" hidden="1">#REF!</definedName>
    <definedName name="XRefPaste154" hidden="1">'[13]Movimiento Depreciación'!#REF!</definedName>
    <definedName name="XRefPaste154Row" hidden="1">#REF!</definedName>
    <definedName name="XRefPaste155" hidden="1">#REF!</definedName>
    <definedName name="XRefPaste155Row" hidden="1">#REF!</definedName>
    <definedName name="XRefPaste156" hidden="1">'[13]Movimiento Depreciación'!#REF!</definedName>
    <definedName name="XRefPaste156Row" hidden="1">#REF!</definedName>
    <definedName name="XRefPaste157" hidden="1">#REF!</definedName>
    <definedName name="XRefPaste157Row" hidden="1">#REF!</definedName>
    <definedName name="XRefPaste158" hidden="1">'[13]Movimiento Depreciación'!#REF!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'[13]Movimiento Depreciación'!#REF!</definedName>
    <definedName name="XRefPaste160Row" hidden="1">#REF!</definedName>
    <definedName name="XRefPaste161" hidden="1">'[13]Movimiento Depreciación'!#REF!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'[13]Movimiento Depreciación'!#REF!</definedName>
    <definedName name="XRefPaste184Row" hidden="1">#REF!</definedName>
    <definedName name="XRefPaste185" hidden="1">#REF!</definedName>
    <definedName name="XRefPaste185Row" hidden="1">#REF!</definedName>
    <definedName name="XRefPaste186" hidden="1">'[13]Movimiento Depreciación'!#REF!</definedName>
    <definedName name="XRefPaste186Row" hidden="1">#REF!</definedName>
    <definedName name="XRefPaste187" hidden="1">#REF!</definedName>
    <definedName name="XRefPaste187Row" hidden="1">#REF!</definedName>
    <definedName name="XRefPaste188" hidden="1">'[13]Movimiento Depreciación'!#REF!</definedName>
    <definedName name="XRefPaste188Row" hidden="1">#REF!</definedName>
    <definedName name="XRefPaste189" hidden="1">'[13]Movimiento Depreciación'!#REF!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'[13]Movimiento Depreciación'!#REF!</definedName>
    <definedName name="XRefPaste191Row" hidden="1">#REF!</definedName>
    <definedName name="XRefPaste192" hidden="1">#REF!</definedName>
    <definedName name="XRefPaste192Row" hidden="1">#REF!</definedName>
    <definedName name="XRefPaste193" hidden="1">'[13]Movimiento Depreciación'!#REF!</definedName>
    <definedName name="XRefPaste193Row" hidden="1">#REF!</definedName>
    <definedName name="XRefPaste194" hidden="1">'[13]Movimiento Depreciación'!#REF!</definedName>
    <definedName name="XRefPaste194Row" hidden="1">#REF!</definedName>
    <definedName name="XRefPaste195" hidden="1">#REF!</definedName>
    <definedName name="XRefPaste195Row" hidden="1">#REF!</definedName>
    <definedName name="XRefPaste196" hidden="1">'[13]Movimiento Depreciación'!#REF!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'[13]Movimiento Depreciación'!#REF!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'[13]Movimiento Depreciación'!#REF!</definedName>
    <definedName name="XRefPaste201Row" hidden="1">#REF!</definedName>
    <definedName name="XRefPaste202" hidden="1">'[13]Movimiento Depreciación'!#REF!</definedName>
    <definedName name="XRefPaste202Row" hidden="1">#REF!</definedName>
    <definedName name="XRefPaste203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'[13]Prueba Global de Depreciación'!#REF!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'[13]Prueba Global de Depreciación'!#REF!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'[13]Movimiento de Activo Fijo'!#REF!</definedName>
    <definedName name="XRefPaste33Row" hidden="1">#REF!</definedName>
    <definedName name="XRefPaste34" hidden="1">'[13]Movimiento de Activo Fijo'!#REF!</definedName>
    <definedName name="XRefPaste34Row" hidden="1">#REF!</definedName>
    <definedName name="XRefPaste35" hidden="1">'[13]Movimiento de Activo Fijo'!#REF!</definedName>
    <definedName name="XRefPaste35Row" hidden="1">#REF!</definedName>
    <definedName name="XRefPaste36" hidden="1">'[13]Movimiento de Activo Fijo'!#REF!</definedName>
    <definedName name="XRefPaste36Row" hidden="1">#REF!</definedName>
    <definedName name="XRefPaste37" hidden="1">'[13]Movimiento de Activo Fijo'!#REF!</definedName>
    <definedName name="XRefPaste37Row" hidden="1">#REF!</definedName>
    <definedName name="XRefPaste38" hidden="1">'[13]Movimiento de Activo Fijo'!#REF!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'[13]Prueba Depreciación'!#REF!</definedName>
    <definedName name="XRefPaste40Row" hidden="1">#REF!</definedName>
    <definedName name="XRefPaste41" hidden="1">[13]Movimiento!#REF!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[13]XREF!#REF!</definedName>
    <definedName name="XRefPaste5" hidden="1">#REF!</definedName>
    <definedName name="XRefPaste5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'[13]Movimiento de Activo Fijo'!#REF!</definedName>
    <definedName name="XRefPaste86Row" hidden="1">#REF!</definedName>
    <definedName name="XRefPaste87" hidden="1">#REF!</definedName>
    <definedName name="XRefPaste87Row" hidden="1">#REF!</definedName>
    <definedName name="XRefPaste88" hidden="1">'[13]Movimiento de Activo Fijo'!#REF!</definedName>
    <definedName name="XRefPaste88Row" hidden="1">#REF!</definedName>
    <definedName name="XRefPaste89" hidden="1">#REF!</definedName>
    <definedName name="XRefPaste89Row" hidden="1">#REF!</definedName>
    <definedName name="XRefPaste8Row" hidden="1">[13]XREF!#REF!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'[13]Movimiento de Activo Fijo'!#REF!</definedName>
    <definedName name="XRefPaste96Row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H96" i="1"/>
  <c r="I97" i="1" s="1"/>
  <c r="I76" i="1"/>
  <c r="H76" i="1"/>
  <c r="I77" i="1" s="1"/>
  <c r="I55" i="1"/>
  <c r="H55" i="1"/>
  <c r="H99" i="1" s="1"/>
  <c r="I37" i="1"/>
  <c r="I99" i="1" s="1"/>
  <c r="H37" i="1"/>
  <c r="I38" i="1" s="1"/>
  <c r="I18" i="1"/>
  <c r="H18" i="1"/>
  <c r="I19" i="1" s="1"/>
  <c r="I56" i="1" l="1"/>
</calcChain>
</file>

<file path=xl/sharedStrings.xml><?xml version="1.0" encoding="utf-8"?>
<sst xmlns="http://schemas.openxmlformats.org/spreadsheetml/2006/main" count="483" uniqueCount="225">
  <si>
    <t xml:space="preserve"> Cta.mayor</t>
  </si>
  <si>
    <t>Subvenciones y Ayudas Gubernamentales</t>
  </si>
  <si>
    <t xml:space="preserve"> Sociedad</t>
  </si>
  <si>
    <t>ES10</t>
  </si>
  <si>
    <t xml:space="preserve"> Ledger</t>
  </si>
  <si>
    <t>0L</t>
  </si>
  <si>
    <t>Asignación</t>
  </si>
  <si>
    <t>Nº doc.</t>
  </si>
  <si>
    <t>Cla</t>
  </si>
  <si>
    <t>CT</t>
  </si>
  <si>
    <t>Fe.contab.</t>
  </si>
  <si>
    <t>Fecha doc.</t>
  </si>
  <si>
    <t>ML</t>
  </si>
  <si>
    <t>Importe recibido</t>
  </si>
  <si>
    <t>Importe compensado</t>
  </si>
  <si>
    <t>Texto</t>
  </si>
  <si>
    <t>Aport def enero19</t>
  </si>
  <si>
    <t>SA</t>
  </si>
  <si>
    <t>11.02.2019</t>
  </si>
  <si>
    <t>DOP</t>
  </si>
  <si>
    <t>Aporte al deficit enero 2019</t>
  </si>
  <si>
    <t>Aport def Febr19</t>
  </si>
  <si>
    <t>11.03.2019</t>
  </si>
  <si>
    <t>Aporte al deficit Febrero 2019</t>
  </si>
  <si>
    <t>Aport def Marzo 19</t>
  </si>
  <si>
    <t>23.04.2019</t>
  </si>
  <si>
    <t>Aporte al deficit Marzo 2019</t>
  </si>
  <si>
    <t>Aport def Abril 19</t>
  </si>
  <si>
    <t>22.05.2019</t>
  </si>
  <si>
    <t>Aporte al deficit Abril 2019</t>
  </si>
  <si>
    <t>Aport def mayo 19</t>
  </si>
  <si>
    <t>12.06.2019</t>
  </si>
  <si>
    <t>Aporte al deficit mayo 2019</t>
  </si>
  <si>
    <t>09.07.2019</t>
  </si>
  <si>
    <t>Aport def julio 19</t>
  </si>
  <si>
    <t>05.08.2019</t>
  </si>
  <si>
    <t>Aporte al deficit julio 2019</t>
  </si>
  <si>
    <t>Aport def agost 19</t>
  </si>
  <si>
    <t>09.09.2019</t>
  </si>
  <si>
    <t>Aporte al deficit agosto 19</t>
  </si>
  <si>
    <t>Aport Def Sept 19</t>
  </si>
  <si>
    <t>10.10.2019</t>
  </si>
  <si>
    <t>Aporte al deficit Septiembre 2019</t>
  </si>
  <si>
    <t>Aport Def Oct19</t>
  </si>
  <si>
    <t>19.11.2019</t>
  </si>
  <si>
    <t>Aporte al deficit octubre 2019</t>
  </si>
  <si>
    <t>Aport Def Nov 19</t>
  </si>
  <si>
    <t>09.12.2019</t>
  </si>
  <si>
    <t>Aporte al deficit noviembre 2019</t>
  </si>
  <si>
    <t>Comp. Aportes 2019</t>
  </si>
  <si>
    <t>31.12.2019</t>
  </si>
  <si>
    <t>Comp facturas FETE Regular/Bonoluz - aportes 2019</t>
  </si>
  <si>
    <t>Aport Def enero 20</t>
  </si>
  <si>
    <t>07.02.2020</t>
  </si>
  <si>
    <t>Aporte al deficit de caja enero 2020</t>
  </si>
  <si>
    <t>Aport Def Feb 20</t>
  </si>
  <si>
    <t>24.02.2020</t>
  </si>
  <si>
    <t>Aporte al deficit de caja febrero 2020</t>
  </si>
  <si>
    <t>Aport Def marzo 20</t>
  </si>
  <si>
    <t>11.03.2020</t>
  </si>
  <si>
    <t>Aporte al deficit de caja marzo 2020</t>
  </si>
  <si>
    <t>Aport Def abril 20</t>
  </si>
  <si>
    <t>15.04.2020</t>
  </si>
  <si>
    <t>Aporte al deficit de caja abril 2020</t>
  </si>
  <si>
    <t>Aport Def mayo 20</t>
  </si>
  <si>
    <t>20.05.2020</t>
  </si>
  <si>
    <t>Aporte al deficit de caja mayo 2020</t>
  </si>
  <si>
    <t>Aport Def junio 20</t>
  </si>
  <si>
    <t>12.06.2020</t>
  </si>
  <si>
    <t>Aporte al deficit de caja junio 2020</t>
  </si>
  <si>
    <t>Aport Def julio 20</t>
  </si>
  <si>
    <t>22.07.2020</t>
  </si>
  <si>
    <t>Aporte al deficit de caja julio 2020</t>
  </si>
  <si>
    <t>Aport Def agost 20</t>
  </si>
  <si>
    <t>27.08.2020</t>
  </si>
  <si>
    <t>Aporte al deficit de caja agosto 2020</t>
  </si>
  <si>
    <t>Prov Aport Sept 20</t>
  </si>
  <si>
    <t>PV</t>
  </si>
  <si>
    <t>30.09.2020</t>
  </si>
  <si>
    <t>Reg provision aporte septiembre recibido Oct2020</t>
  </si>
  <si>
    <t>Comp aportes Sept</t>
  </si>
  <si>
    <t>AB</t>
  </si>
  <si>
    <t>Compensacion aportes deficit al mes de Sept.2020</t>
  </si>
  <si>
    <t>Aport Def Octub 20</t>
  </si>
  <si>
    <t>27.10.2020</t>
  </si>
  <si>
    <t>Aporte al deficit de caja octubre 2020</t>
  </si>
  <si>
    <t>Comp aportes Oct</t>
  </si>
  <si>
    <t>30.11.2020</t>
  </si>
  <si>
    <t>Comp descuento aporte deficit de octubre 2020</t>
  </si>
  <si>
    <t>Aport Def Nov 20</t>
  </si>
  <si>
    <t>17.12.2020</t>
  </si>
  <si>
    <t>Aporte al deficit de caja noviembre 2020</t>
  </si>
  <si>
    <t>Aport Def Dic 20</t>
  </si>
  <si>
    <t>24.12.2020</t>
  </si>
  <si>
    <t>Aporte al deficit de caja diciembre 2020</t>
  </si>
  <si>
    <t>Comp Aport Nov,Dic</t>
  </si>
  <si>
    <t>28.12.2020</t>
  </si>
  <si>
    <t>Compensaciòn aportes noviembre-diciembre 2020</t>
  </si>
  <si>
    <t>Aport Def Ene 2021</t>
  </si>
  <si>
    <t>18.01.2021</t>
  </si>
  <si>
    <t>18.02.2021</t>
  </si>
  <si>
    <t>FONDO DE COMPENSACION ENERO 2021</t>
  </si>
  <si>
    <t>Aport Def Feb 2021</t>
  </si>
  <si>
    <t>26.02.2021</t>
  </si>
  <si>
    <t>Aporte al deficit de caja febrero 2021</t>
  </si>
  <si>
    <t>Aport Def Mar 2021</t>
  </si>
  <si>
    <t>19.03.2021</t>
  </si>
  <si>
    <t>Aporte al deficit de caja marzo 2021</t>
  </si>
  <si>
    <t>Aport Def Abr 2021</t>
  </si>
  <si>
    <t>28.04.2021</t>
  </si>
  <si>
    <t>Aporte al deficit de caja abril 2021</t>
  </si>
  <si>
    <t>Aport Def may 2021</t>
  </si>
  <si>
    <t>24.05.2021</t>
  </si>
  <si>
    <t>Aporte al deficit de caja mayo 2021</t>
  </si>
  <si>
    <t>Aport Def jun 2021</t>
  </si>
  <si>
    <t>22.06.2021</t>
  </si>
  <si>
    <t>Aporte al deficit de caja junio 2021</t>
  </si>
  <si>
    <t>Aport Def jul 2021</t>
  </si>
  <si>
    <t>28.07.2021</t>
  </si>
  <si>
    <t>Aporte al deficit de caja julio 2021</t>
  </si>
  <si>
    <t>Aport Def Ago 2021</t>
  </si>
  <si>
    <t>23.08.2021</t>
  </si>
  <si>
    <t>Aporte al deficit de caja agosto 2021</t>
  </si>
  <si>
    <t>Aport Def Sep 2021</t>
  </si>
  <si>
    <t>21.09.2021</t>
  </si>
  <si>
    <t>Aporte al deficit de caja septiembre 2021</t>
  </si>
  <si>
    <t>Rec Aport US$13,50</t>
  </si>
  <si>
    <t>30.09.2021</t>
  </si>
  <si>
    <t>Reclasificacion aporte US$13,500,00.00 28.04.2021</t>
  </si>
  <si>
    <t>Aport Def Oct 2021</t>
  </si>
  <si>
    <t>19.10.2021</t>
  </si>
  <si>
    <t>Aporte al deficit de caja octubre 2021</t>
  </si>
  <si>
    <t>Aport Def Nov 2021</t>
  </si>
  <si>
    <t>12.11.2021</t>
  </si>
  <si>
    <t>Aporte al deficit de caja noviembre 2021</t>
  </si>
  <si>
    <t>Aport Def Dic 2021</t>
  </si>
  <si>
    <t>15.12.2021</t>
  </si>
  <si>
    <t>Aporte al deficit de caja diciembre 2021</t>
  </si>
  <si>
    <t>Comp aportes 2021</t>
  </si>
  <si>
    <t>31.12.2021</t>
  </si>
  <si>
    <t xml:space="preserve">Compensación FETE </t>
  </si>
  <si>
    <t>Aport Def 20220125</t>
  </si>
  <si>
    <t>25.01.2022</t>
  </si>
  <si>
    <t>Aporte al deficit de caja enero 2022</t>
  </si>
  <si>
    <t>Aport Def 20220221</t>
  </si>
  <si>
    <t>21.02.2022</t>
  </si>
  <si>
    <t>Aporte al deficit de caja febrero 2022</t>
  </si>
  <si>
    <t>Aport Def Mar 2022</t>
  </si>
  <si>
    <t>25.03.2022</t>
  </si>
  <si>
    <t>Aporte al deficit de caja marzo 2022</t>
  </si>
  <si>
    <t>Aport Def 20220404</t>
  </si>
  <si>
    <t>04.04.2022</t>
  </si>
  <si>
    <t>Aporte AL deficit adelanto EDES</t>
  </si>
  <si>
    <t>Aport Def 20220421</t>
  </si>
  <si>
    <t>21.04.2022</t>
  </si>
  <si>
    <t>Aporte al deficit de caja abril 2022</t>
  </si>
  <si>
    <t>Aport Def 20220526</t>
  </si>
  <si>
    <t>26.05.2022</t>
  </si>
  <si>
    <t>Aporte al deficit de caja mayo 2022</t>
  </si>
  <si>
    <t>Aport Def 20220628</t>
  </si>
  <si>
    <t>28.06.2022</t>
  </si>
  <si>
    <t>Aporte al deficit de caja junio 2022</t>
  </si>
  <si>
    <t>Aport Def 20220722</t>
  </si>
  <si>
    <t>22.07.2022</t>
  </si>
  <si>
    <t>Aporte al deficit de caja adicional junio 2022</t>
  </si>
  <si>
    <t>Aport Def 20220728</t>
  </si>
  <si>
    <t>28.07.2022</t>
  </si>
  <si>
    <t>Aporte al deficit de caja julio 2022</t>
  </si>
  <si>
    <t>Aport Def 20220829</t>
  </si>
  <si>
    <t>29.08.2022</t>
  </si>
  <si>
    <t>Aporte al deficit de caja agosto 2022</t>
  </si>
  <si>
    <t>Aport Def 20220901</t>
  </si>
  <si>
    <t>01.09.2022</t>
  </si>
  <si>
    <t>Aporte al deficit de caja Extraord agosto 2022</t>
  </si>
  <si>
    <t>Aport Def 20220906</t>
  </si>
  <si>
    <t>06.09.2022</t>
  </si>
  <si>
    <t>Transferencia extraordinaria aporte defict Operac</t>
  </si>
  <si>
    <t>Aport Def 20220928</t>
  </si>
  <si>
    <t>28.09.2022</t>
  </si>
  <si>
    <t>Aporte al deficit de caja septiembre 2022</t>
  </si>
  <si>
    <t>Aport Def 20221026</t>
  </si>
  <si>
    <t>26.10.2022</t>
  </si>
  <si>
    <t>Aporte al deficit de caja octubre 2022</t>
  </si>
  <si>
    <t>Aport Def 20221128</t>
  </si>
  <si>
    <t>28.11.2022</t>
  </si>
  <si>
    <t>Aporte al deficit de caja noviembre 2022</t>
  </si>
  <si>
    <t>31.12.2022</t>
  </si>
  <si>
    <t>Libs Adics Dic2022</t>
  </si>
  <si>
    <t>18.01.2023</t>
  </si>
  <si>
    <t>Libramientos adicionales cierre 31.12.2022</t>
  </si>
  <si>
    <t>Aport Defic Ener23</t>
  </si>
  <si>
    <t>31.01.2023</t>
  </si>
  <si>
    <t>Aporte al deficit de caja enero 2023</t>
  </si>
  <si>
    <t>Comp Fete Feb2023</t>
  </si>
  <si>
    <t>28.02.2023</t>
  </si>
  <si>
    <t>Compensació FETE a febrero 2023</t>
  </si>
  <si>
    <t>Aport Defic Feb 23</t>
  </si>
  <si>
    <t>03.03.2023</t>
  </si>
  <si>
    <t>Aporte al deficit de caja febrero 2023</t>
  </si>
  <si>
    <t>Aport Defic Marz23</t>
  </si>
  <si>
    <t>29.03.2023</t>
  </si>
  <si>
    <t>Aporte al deficit de caja marzo 2023</t>
  </si>
  <si>
    <t>Aport Defic abril23</t>
  </si>
  <si>
    <t>28.04.2023</t>
  </si>
  <si>
    <t>Aport Defic abril 2023</t>
  </si>
  <si>
    <t>Comp Aport abril 2</t>
  </si>
  <si>
    <t>30.04.2023</t>
  </si>
  <si>
    <t>Compensación aporte - FETE a abril 2023</t>
  </si>
  <si>
    <t>Aport Defic mayo</t>
  </si>
  <si>
    <t>25.05.2023</t>
  </si>
  <si>
    <t>Aporte Deficit RD$ mayo 2023</t>
  </si>
  <si>
    <t>26.05.2023</t>
  </si>
  <si>
    <t>Aporte Deficit mayo 2023</t>
  </si>
  <si>
    <t>Comp Aport mayo</t>
  </si>
  <si>
    <t>31.05.2023</t>
  </si>
  <si>
    <t>Compensación aportes mayo 2023</t>
  </si>
  <si>
    <t>Aport Defic junio</t>
  </si>
  <si>
    <t>19.06.2023</t>
  </si>
  <si>
    <t>Aporte Deficit RD$ junio 2023</t>
  </si>
  <si>
    <t>27.06.2023</t>
  </si>
  <si>
    <t>Aporte Deficit junio 2023</t>
  </si>
  <si>
    <t>Comp Aport Def jun</t>
  </si>
  <si>
    <t>28.06.2023</t>
  </si>
  <si>
    <t>Compensación aportes junio 2023</t>
  </si>
  <si>
    <t>Total Recibido-compensado años 2019-2020-2021-2022-2023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</si>
</sst>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4" fontId="1" fillId="2" borderId="2" xfId="0" applyNumberFormat="1" applyFont="1" applyFill="1" applyBorder="1"/>
    <xf numFmtId="4" fontId="1" fillId="2" borderId="0" xfId="0" applyNumberFormat="1" applyFont="1" applyFill="1"/>
    <xf numFmtId="4" fontId="1" fillId="2" borderId="3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99</xdr:row>
      <xdr:rowOff>133350</xdr:rowOff>
    </xdr:from>
    <xdr:to>
      <xdr:col>9</xdr:col>
      <xdr:colOff>2952750</xdr:colOff>
      <xdr:row>122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459E6E-029C-4059-A494-888BD8342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697700"/>
          <a:ext cx="9601200" cy="435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imon/Desktop/Estados%20DIGECOP/EDESUR%20DOMINICANA_Estados%20Financieros%20CIERRE%20junio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Estado_Comp_Año 2023"/>
      <sheetName val="Notas"/>
      <sheetName val="Nota Prop. Planta y Equipo"/>
      <sheetName val="Aportes al defic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D7EE-CEFB-4B10-9533-9180B91EC3AE}">
  <dimension ref="A1:J102"/>
  <sheetViews>
    <sheetView tabSelected="1" topLeftCell="A97" workbookViewId="0">
      <selection activeCell="Q111" sqref="Q111"/>
    </sheetView>
  </sheetViews>
  <sheetFormatPr baseColWidth="10" defaultRowHeight="15" x14ac:dyDescent="0.25"/>
  <cols>
    <col min="1" max="1" width="19.5703125" style="2" customWidth="1"/>
    <col min="2" max="2" width="11" style="2" bestFit="1" customWidth="1"/>
    <col min="3" max="3" width="4.7109375" style="2" customWidth="1"/>
    <col min="4" max="4" width="3.85546875" style="2" customWidth="1"/>
    <col min="5" max="6" width="11.42578125" style="2"/>
    <col min="7" max="7" width="4.85546875" style="2" bestFit="1" customWidth="1"/>
    <col min="8" max="8" width="17" style="2" bestFit="1" customWidth="1"/>
    <col min="9" max="9" width="16.140625" style="2" customWidth="1"/>
    <col min="10" max="10" width="47" style="2" bestFit="1" customWidth="1"/>
    <col min="11" max="16384" width="11.42578125" style="2"/>
  </cols>
  <sheetData>
    <row r="1" spans="1:10" x14ac:dyDescent="0.25">
      <c r="A1" s="1" t="s">
        <v>0</v>
      </c>
      <c r="B1" s="1">
        <v>4139900000</v>
      </c>
      <c r="C1" s="1" t="s">
        <v>1</v>
      </c>
      <c r="D1" s="1"/>
      <c r="E1" s="1"/>
      <c r="F1" s="1"/>
      <c r="G1" s="1"/>
      <c r="H1" s="1"/>
    </row>
    <row r="2" spans="1:10" x14ac:dyDescent="0.25">
      <c r="A2" s="1" t="s">
        <v>2</v>
      </c>
      <c r="B2" s="1" t="s">
        <v>3</v>
      </c>
      <c r="C2" s="1"/>
      <c r="D2" s="1"/>
      <c r="E2" s="1"/>
      <c r="F2" s="1"/>
      <c r="G2" s="1"/>
      <c r="H2" s="1"/>
    </row>
    <row r="3" spans="1:10" x14ac:dyDescent="0.25">
      <c r="A3" s="1" t="s">
        <v>4</v>
      </c>
      <c r="B3" s="1" t="s">
        <v>5</v>
      </c>
      <c r="C3" s="1"/>
      <c r="D3" s="1"/>
      <c r="E3" s="1"/>
      <c r="F3" s="1"/>
      <c r="G3" s="1"/>
      <c r="H3" s="1"/>
    </row>
    <row r="4" spans="1:10" ht="6.75" customHeight="1" x14ac:dyDescent="0.25"/>
    <row r="5" spans="1:10" ht="35.25" customHeight="1" x14ac:dyDescent="0.25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8" t="s">
        <v>14</v>
      </c>
      <c r="J5" s="7" t="s">
        <v>15</v>
      </c>
    </row>
    <row r="6" spans="1:10" x14ac:dyDescent="0.25">
      <c r="A6" s="2" t="s">
        <v>16</v>
      </c>
      <c r="B6" s="2">
        <v>109501731</v>
      </c>
      <c r="C6" s="2" t="s">
        <v>17</v>
      </c>
      <c r="D6" s="2">
        <v>50</v>
      </c>
      <c r="E6" s="2" t="s">
        <v>18</v>
      </c>
      <c r="F6" s="2" t="s">
        <v>18</v>
      </c>
      <c r="G6" s="2" t="s">
        <v>19</v>
      </c>
      <c r="H6" s="3">
        <v>-388713710</v>
      </c>
      <c r="I6" s="3"/>
      <c r="J6" s="2" t="s">
        <v>20</v>
      </c>
    </row>
    <row r="7" spans="1:10" x14ac:dyDescent="0.25">
      <c r="A7" s="2" t="s">
        <v>21</v>
      </c>
      <c r="B7" s="2">
        <v>109659698</v>
      </c>
      <c r="C7" s="2" t="s">
        <v>17</v>
      </c>
      <c r="D7" s="2">
        <v>50</v>
      </c>
      <c r="E7" s="2" t="s">
        <v>22</v>
      </c>
      <c r="F7" s="2" t="s">
        <v>22</v>
      </c>
      <c r="G7" s="2" t="s">
        <v>19</v>
      </c>
      <c r="H7" s="3">
        <v>-389153380</v>
      </c>
      <c r="I7" s="3"/>
      <c r="J7" s="2" t="s">
        <v>23</v>
      </c>
    </row>
    <row r="8" spans="1:10" x14ac:dyDescent="0.25">
      <c r="A8" s="2" t="s">
        <v>24</v>
      </c>
      <c r="B8" s="2">
        <v>109765685</v>
      </c>
      <c r="C8" s="2" t="s">
        <v>17</v>
      </c>
      <c r="D8" s="2">
        <v>50</v>
      </c>
      <c r="E8" s="2" t="s">
        <v>25</v>
      </c>
      <c r="F8" s="2" t="s">
        <v>25</v>
      </c>
      <c r="G8" s="2" t="s">
        <v>19</v>
      </c>
      <c r="H8" s="3">
        <v>-389255020</v>
      </c>
      <c r="I8" s="3"/>
      <c r="J8" s="2" t="s">
        <v>26</v>
      </c>
    </row>
    <row r="9" spans="1:10" x14ac:dyDescent="0.25">
      <c r="A9" s="2" t="s">
        <v>27</v>
      </c>
      <c r="B9" s="2">
        <v>109926821</v>
      </c>
      <c r="C9" s="2" t="s">
        <v>17</v>
      </c>
      <c r="D9" s="2">
        <v>50</v>
      </c>
      <c r="E9" s="2" t="s">
        <v>28</v>
      </c>
      <c r="F9" s="2" t="s">
        <v>28</v>
      </c>
      <c r="G9" s="2" t="s">
        <v>19</v>
      </c>
      <c r="H9" s="3">
        <v>-389382840</v>
      </c>
      <c r="I9" s="3"/>
      <c r="J9" s="2" t="s">
        <v>29</v>
      </c>
    </row>
    <row r="10" spans="1:10" x14ac:dyDescent="0.25">
      <c r="A10" s="2" t="s">
        <v>30</v>
      </c>
      <c r="B10" s="2">
        <v>110058929</v>
      </c>
      <c r="C10" s="2" t="s">
        <v>17</v>
      </c>
      <c r="D10" s="2">
        <v>50</v>
      </c>
      <c r="E10" s="2" t="s">
        <v>31</v>
      </c>
      <c r="F10" s="2" t="s">
        <v>31</v>
      </c>
      <c r="G10" s="2" t="s">
        <v>19</v>
      </c>
      <c r="H10" s="3">
        <v>-390411560</v>
      </c>
      <c r="I10" s="3"/>
      <c r="J10" s="2" t="s">
        <v>32</v>
      </c>
    </row>
    <row r="11" spans="1:10" x14ac:dyDescent="0.25">
      <c r="A11" s="2" t="s">
        <v>30</v>
      </c>
      <c r="B11" s="2">
        <v>110206767</v>
      </c>
      <c r="C11" s="2" t="s">
        <v>17</v>
      </c>
      <c r="D11" s="2">
        <v>50</v>
      </c>
      <c r="E11" s="2" t="s">
        <v>33</v>
      </c>
      <c r="F11" s="2" t="s">
        <v>33</v>
      </c>
      <c r="G11" s="2" t="s">
        <v>19</v>
      </c>
      <c r="H11" s="3">
        <v>-391581960</v>
      </c>
      <c r="I11" s="3"/>
      <c r="J11" s="2" t="s">
        <v>32</v>
      </c>
    </row>
    <row r="12" spans="1:10" x14ac:dyDescent="0.25">
      <c r="A12" s="2" t="s">
        <v>34</v>
      </c>
      <c r="B12" s="2">
        <v>110340611</v>
      </c>
      <c r="C12" s="2" t="s">
        <v>17</v>
      </c>
      <c r="D12" s="2">
        <v>50</v>
      </c>
      <c r="E12" s="2" t="s">
        <v>35</v>
      </c>
      <c r="F12" s="2" t="s">
        <v>35</v>
      </c>
      <c r="G12" s="2" t="s">
        <v>19</v>
      </c>
      <c r="H12" s="3">
        <v>-393124270</v>
      </c>
      <c r="I12" s="3"/>
      <c r="J12" s="2" t="s">
        <v>36</v>
      </c>
    </row>
    <row r="13" spans="1:10" x14ac:dyDescent="0.25">
      <c r="A13" s="2" t="s">
        <v>37</v>
      </c>
      <c r="B13" s="2">
        <v>110477180</v>
      </c>
      <c r="C13" s="2" t="s">
        <v>17</v>
      </c>
      <c r="D13" s="2">
        <v>50</v>
      </c>
      <c r="E13" s="2" t="s">
        <v>38</v>
      </c>
      <c r="F13" s="2" t="s">
        <v>38</v>
      </c>
      <c r="G13" s="2" t="s">
        <v>19</v>
      </c>
      <c r="H13" s="3">
        <v>-395485090</v>
      </c>
      <c r="I13" s="3"/>
      <c r="J13" s="2" t="s">
        <v>39</v>
      </c>
    </row>
    <row r="14" spans="1:10" x14ac:dyDescent="0.25">
      <c r="A14" s="2" t="s">
        <v>40</v>
      </c>
      <c r="B14" s="2">
        <v>110545233</v>
      </c>
      <c r="C14" s="2" t="s">
        <v>17</v>
      </c>
      <c r="D14" s="2">
        <v>50</v>
      </c>
      <c r="E14" s="2" t="s">
        <v>41</v>
      </c>
      <c r="F14" s="2" t="s">
        <v>41</v>
      </c>
      <c r="G14" s="2" t="s">
        <v>19</v>
      </c>
      <c r="H14" s="3">
        <v>-406545370</v>
      </c>
      <c r="I14" s="3"/>
      <c r="J14" s="2" t="s">
        <v>42</v>
      </c>
    </row>
    <row r="15" spans="1:10" x14ac:dyDescent="0.25">
      <c r="A15" s="2" t="s">
        <v>43</v>
      </c>
      <c r="B15" s="2">
        <v>110755844</v>
      </c>
      <c r="C15" s="2" t="s">
        <v>17</v>
      </c>
      <c r="D15" s="2">
        <v>50</v>
      </c>
      <c r="E15" s="2" t="s">
        <v>44</v>
      </c>
      <c r="F15" s="2" t="s">
        <v>44</v>
      </c>
      <c r="G15" s="2" t="s">
        <v>19</v>
      </c>
      <c r="H15" s="3">
        <v>-407058960</v>
      </c>
      <c r="I15" s="3"/>
      <c r="J15" s="2" t="s">
        <v>45</v>
      </c>
    </row>
    <row r="16" spans="1:10" x14ac:dyDescent="0.25">
      <c r="A16" s="2" t="s">
        <v>46</v>
      </c>
      <c r="B16" s="2">
        <v>110844983</v>
      </c>
      <c r="C16" s="2" t="s">
        <v>17</v>
      </c>
      <c r="D16" s="2">
        <v>50</v>
      </c>
      <c r="E16" s="2" t="s">
        <v>47</v>
      </c>
      <c r="F16" s="2" t="s">
        <v>47</v>
      </c>
      <c r="G16" s="2" t="s">
        <v>19</v>
      </c>
      <c r="H16" s="3">
        <v>-407293810</v>
      </c>
      <c r="I16" s="3"/>
      <c r="J16" s="2" t="s">
        <v>48</v>
      </c>
    </row>
    <row r="17" spans="1:10" x14ac:dyDescent="0.25">
      <c r="A17" s="2" t="s">
        <v>49</v>
      </c>
      <c r="B17" s="2">
        <v>111115295</v>
      </c>
      <c r="C17" s="2" t="s">
        <v>17</v>
      </c>
      <c r="D17" s="2">
        <v>40</v>
      </c>
      <c r="E17" s="2" t="s">
        <v>50</v>
      </c>
      <c r="F17" s="2" t="s">
        <v>50</v>
      </c>
      <c r="G17" s="2" t="s">
        <v>19</v>
      </c>
      <c r="I17" s="3">
        <v>4348005970</v>
      </c>
      <c r="J17" s="2" t="s">
        <v>51</v>
      </c>
    </row>
    <row r="18" spans="1:10" x14ac:dyDescent="0.25">
      <c r="H18" s="4">
        <f>SUM(H6:H17)</f>
        <v>-4348005970</v>
      </c>
      <c r="I18" s="4">
        <f>SUM(I6:I17)</f>
        <v>4348005970</v>
      </c>
    </row>
    <row r="19" spans="1:10" ht="15.75" thickBot="1" x14ac:dyDescent="0.3">
      <c r="H19" s="5"/>
      <c r="I19" s="6">
        <f>+H18+I18</f>
        <v>0</v>
      </c>
    </row>
    <row r="20" spans="1:10" ht="7.5" customHeight="1" thickTop="1" x14ac:dyDescent="0.25"/>
    <row r="21" spans="1:10" ht="30" customHeight="1" x14ac:dyDescent="0.25">
      <c r="A21" s="7" t="s">
        <v>6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7" t="s">
        <v>12</v>
      </c>
      <c r="H21" s="7" t="s">
        <v>13</v>
      </c>
      <c r="I21" s="8" t="s">
        <v>14</v>
      </c>
      <c r="J21" s="7" t="s">
        <v>15</v>
      </c>
    </row>
    <row r="22" spans="1:10" x14ac:dyDescent="0.25">
      <c r="A22" s="2" t="s">
        <v>52</v>
      </c>
      <c r="B22" s="2">
        <v>111151760</v>
      </c>
      <c r="C22" s="2" t="s">
        <v>17</v>
      </c>
      <c r="D22" s="2">
        <v>50</v>
      </c>
      <c r="E22" s="2" t="s">
        <v>53</v>
      </c>
      <c r="F22" s="2" t="s">
        <v>53</v>
      </c>
      <c r="G22" s="2" t="s">
        <v>19</v>
      </c>
      <c r="H22" s="3">
        <v>-444005815.56999999</v>
      </c>
      <c r="I22" s="3"/>
      <c r="J22" s="2" t="s">
        <v>54</v>
      </c>
    </row>
    <row r="23" spans="1:10" x14ac:dyDescent="0.25">
      <c r="A23" s="2" t="s">
        <v>55</v>
      </c>
      <c r="B23" s="2">
        <v>111151763</v>
      </c>
      <c r="C23" s="2" t="s">
        <v>17</v>
      </c>
      <c r="D23" s="2">
        <v>50</v>
      </c>
      <c r="E23" s="2" t="s">
        <v>56</v>
      </c>
      <c r="F23" s="2" t="s">
        <v>56</v>
      </c>
      <c r="G23" s="2" t="s">
        <v>19</v>
      </c>
      <c r="H23" s="3">
        <v>-445522482.18000001</v>
      </c>
      <c r="I23" s="3"/>
      <c r="J23" s="2" t="s">
        <v>57</v>
      </c>
    </row>
    <row r="24" spans="1:10" x14ac:dyDescent="0.25">
      <c r="A24" s="2" t="s">
        <v>58</v>
      </c>
      <c r="B24" s="2">
        <v>111258988</v>
      </c>
      <c r="C24" s="2" t="s">
        <v>17</v>
      </c>
      <c r="D24" s="2">
        <v>50</v>
      </c>
      <c r="E24" s="2" t="s">
        <v>59</v>
      </c>
      <c r="F24" s="2" t="s">
        <v>59</v>
      </c>
      <c r="G24" s="2" t="s">
        <v>19</v>
      </c>
      <c r="H24" s="3">
        <v>-447370815.44</v>
      </c>
      <c r="I24" s="3"/>
      <c r="J24" s="2" t="s">
        <v>60</v>
      </c>
    </row>
    <row r="25" spans="1:10" x14ac:dyDescent="0.25">
      <c r="A25" s="2" t="s">
        <v>61</v>
      </c>
      <c r="B25" s="2">
        <v>111308327</v>
      </c>
      <c r="C25" s="2" t="s">
        <v>17</v>
      </c>
      <c r="D25" s="2">
        <v>50</v>
      </c>
      <c r="E25" s="2" t="s">
        <v>62</v>
      </c>
      <c r="F25" s="2" t="s">
        <v>62</v>
      </c>
      <c r="G25" s="2" t="s">
        <v>19</v>
      </c>
      <c r="H25" s="3">
        <v>-451225815.29000002</v>
      </c>
      <c r="I25" s="3"/>
      <c r="J25" s="2" t="s">
        <v>63</v>
      </c>
    </row>
    <row r="26" spans="1:10" x14ac:dyDescent="0.25">
      <c r="A26" s="2" t="s">
        <v>64</v>
      </c>
      <c r="B26" s="2">
        <v>111457183</v>
      </c>
      <c r="C26" s="2" t="s">
        <v>17</v>
      </c>
      <c r="D26" s="2">
        <v>50</v>
      </c>
      <c r="E26" s="2" t="s">
        <v>65</v>
      </c>
      <c r="F26" s="2" t="s">
        <v>65</v>
      </c>
      <c r="G26" s="2" t="s">
        <v>19</v>
      </c>
      <c r="H26" s="3">
        <v>-461729999.81999999</v>
      </c>
      <c r="I26" s="3"/>
      <c r="J26" s="2" t="s">
        <v>66</v>
      </c>
    </row>
    <row r="27" spans="1:10" x14ac:dyDescent="0.25">
      <c r="A27" s="2" t="s">
        <v>67</v>
      </c>
      <c r="B27" s="2">
        <v>111547688</v>
      </c>
      <c r="C27" s="2" t="s">
        <v>17</v>
      </c>
      <c r="D27" s="2">
        <v>50</v>
      </c>
      <c r="E27" s="2" t="s">
        <v>68</v>
      </c>
      <c r="F27" s="2" t="s">
        <v>68</v>
      </c>
      <c r="G27" s="2" t="s">
        <v>19</v>
      </c>
      <c r="H27" s="3">
        <v>-483932499.81</v>
      </c>
      <c r="I27" s="3"/>
      <c r="J27" s="2" t="s">
        <v>69</v>
      </c>
    </row>
    <row r="28" spans="1:10" x14ac:dyDescent="0.25">
      <c r="A28" s="2" t="s">
        <v>70</v>
      </c>
      <c r="B28" s="2">
        <v>111728170</v>
      </c>
      <c r="C28" s="2" t="s">
        <v>17</v>
      </c>
      <c r="D28" s="2">
        <v>50</v>
      </c>
      <c r="E28" s="2" t="s">
        <v>71</v>
      </c>
      <c r="F28" s="2" t="s">
        <v>71</v>
      </c>
      <c r="G28" s="2" t="s">
        <v>19</v>
      </c>
      <c r="H28" s="3">
        <v>-486504999.81</v>
      </c>
      <c r="I28" s="3"/>
      <c r="J28" s="2" t="s">
        <v>72</v>
      </c>
    </row>
    <row r="29" spans="1:10" x14ac:dyDescent="0.25">
      <c r="A29" s="2" t="s">
        <v>73</v>
      </c>
      <c r="B29" s="2">
        <v>111863083</v>
      </c>
      <c r="C29" s="2" t="s">
        <v>17</v>
      </c>
      <c r="D29" s="2">
        <v>50</v>
      </c>
      <c r="E29" s="2" t="s">
        <v>74</v>
      </c>
      <c r="F29" s="2" t="s">
        <v>74</v>
      </c>
      <c r="G29" s="2" t="s">
        <v>19</v>
      </c>
      <c r="H29" s="3">
        <v>-487309166.47000003</v>
      </c>
      <c r="I29" s="3"/>
      <c r="J29" s="2" t="s">
        <v>75</v>
      </c>
    </row>
    <row r="30" spans="1:10" x14ac:dyDescent="0.25">
      <c r="A30" s="2" t="s">
        <v>76</v>
      </c>
      <c r="B30" s="2">
        <v>2400006671</v>
      </c>
      <c r="C30" s="2" t="s">
        <v>77</v>
      </c>
      <c r="D30" s="2">
        <v>50</v>
      </c>
      <c r="E30" s="2" t="s">
        <v>78</v>
      </c>
      <c r="F30" s="2" t="s">
        <v>78</v>
      </c>
      <c r="G30" s="2" t="s">
        <v>19</v>
      </c>
      <c r="H30" s="3">
        <v>-487442499.81</v>
      </c>
      <c r="I30" s="3"/>
      <c r="J30" s="2" t="s">
        <v>79</v>
      </c>
    </row>
    <row r="31" spans="1:10" x14ac:dyDescent="0.25">
      <c r="A31" s="2" t="s">
        <v>80</v>
      </c>
      <c r="B31" s="2">
        <v>112135848</v>
      </c>
      <c r="C31" s="2" t="s">
        <v>81</v>
      </c>
      <c r="D31" s="2">
        <v>40</v>
      </c>
      <c r="E31" s="2" t="s">
        <v>78</v>
      </c>
      <c r="F31" s="2" t="s">
        <v>78</v>
      </c>
      <c r="G31" s="2" t="s">
        <v>19</v>
      </c>
      <c r="I31" s="3">
        <v>4195044094.1999998</v>
      </c>
      <c r="J31" s="2" t="s">
        <v>82</v>
      </c>
    </row>
    <row r="32" spans="1:10" x14ac:dyDescent="0.25">
      <c r="A32" s="2" t="s">
        <v>83</v>
      </c>
      <c r="B32" s="2">
        <v>112130250</v>
      </c>
      <c r="C32" s="2" t="s">
        <v>17</v>
      </c>
      <c r="D32" s="2">
        <v>50</v>
      </c>
      <c r="E32" s="2" t="s">
        <v>84</v>
      </c>
      <c r="F32" s="2" t="s">
        <v>84</v>
      </c>
      <c r="G32" s="2" t="s">
        <v>19</v>
      </c>
      <c r="H32" s="3">
        <v>-487430833.13999999</v>
      </c>
      <c r="I32" s="3"/>
      <c r="J32" s="2" t="s">
        <v>85</v>
      </c>
    </row>
    <row r="33" spans="1:10" x14ac:dyDescent="0.25">
      <c r="A33" s="2" t="s">
        <v>86</v>
      </c>
      <c r="B33" s="2">
        <v>112378515</v>
      </c>
      <c r="C33" s="2" t="s">
        <v>81</v>
      </c>
      <c r="D33" s="2">
        <v>40</v>
      </c>
      <c r="E33" s="2" t="s">
        <v>87</v>
      </c>
      <c r="F33" s="2" t="s">
        <v>87</v>
      </c>
      <c r="G33" s="2" t="s">
        <v>19</v>
      </c>
      <c r="I33" s="3">
        <v>487430833.13999999</v>
      </c>
      <c r="J33" s="2" t="s">
        <v>88</v>
      </c>
    </row>
    <row r="34" spans="1:10" x14ac:dyDescent="0.25">
      <c r="A34" s="2" t="s">
        <v>89</v>
      </c>
      <c r="B34" s="2">
        <v>112404714</v>
      </c>
      <c r="C34" s="2" t="s">
        <v>17</v>
      </c>
      <c r="D34" s="2">
        <v>50</v>
      </c>
      <c r="E34" s="2" t="s">
        <v>90</v>
      </c>
      <c r="F34" s="2" t="s">
        <v>90</v>
      </c>
      <c r="G34" s="2" t="s">
        <v>19</v>
      </c>
      <c r="H34" s="3">
        <v>-485462499.81</v>
      </c>
      <c r="I34" s="3"/>
      <c r="J34" s="2" t="s">
        <v>91</v>
      </c>
    </row>
    <row r="35" spans="1:10" x14ac:dyDescent="0.25">
      <c r="A35" s="2" t="s">
        <v>92</v>
      </c>
      <c r="B35" s="2">
        <v>112418114</v>
      </c>
      <c r="C35" s="2" t="s">
        <v>17</v>
      </c>
      <c r="D35" s="2">
        <v>50</v>
      </c>
      <c r="E35" s="2" t="s">
        <v>93</v>
      </c>
      <c r="F35" s="2" t="s">
        <v>93</v>
      </c>
      <c r="G35" s="2" t="s">
        <v>19</v>
      </c>
      <c r="H35" s="3">
        <v>-485697499.81</v>
      </c>
      <c r="I35" s="3"/>
      <c r="J35" s="2" t="s">
        <v>94</v>
      </c>
    </row>
    <row r="36" spans="1:10" x14ac:dyDescent="0.25">
      <c r="A36" s="2" t="s">
        <v>95</v>
      </c>
      <c r="B36" s="2">
        <v>112418132</v>
      </c>
      <c r="C36" s="2" t="s">
        <v>81</v>
      </c>
      <c r="D36" s="2">
        <v>40</v>
      </c>
      <c r="E36" s="2" t="s">
        <v>96</v>
      </c>
      <c r="F36" s="2" t="s">
        <v>96</v>
      </c>
      <c r="G36" s="2" t="s">
        <v>19</v>
      </c>
      <c r="I36" s="3">
        <v>971159999.62</v>
      </c>
      <c r="J36" s="2" t="s">
        <v>97</v>
      </c>
    </row>
    <row r="37" spans="1:10" x14ac:dyDescent="0.25">
      <c r="H37" s="4">
        <f>SUM(H22:H36)</f>
        <v>-5653634926.960001</v>
      </c>
      <c r="I37" s="4">
        <f>SUM(I22:I36)</f>
        <v>5653634926.96</v>
      </c>
    </row>
    <row r="38" spans="1:10" ht="15.75" thickBot="1" x14ac:dyDescent="0.3">
      <c r="H38" s="5"/>
      <c r="I38" s="6">
        <f>+H37+I37</f>
        <v>0</v>
      </c>
    </row>
    <row r="39" spans="1:10" ht="7.5" customHeight="1" thickTop="1" x14ac:dyDescent="0.25"/>
    <row r="40" spans="1:10" ht="29.25" customHeight="1" x14ac:dyDescent="0.25">
      <c r="A40" s="7" t="s">
        <v>6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7" t="s">
        <v>12</v>
      </c>
      <c r="H40" s="7" t="s">
        <v>13</v>
      </c>
      <c r="I40" s="8" t="s">
        <v>14</v>
      </c>
      <c r="J40" s="7" t="s">
        <v>15</v>
      </c>
    </row>
    <row r="41" spans="1:10" x14ac:dyDescent="0.25">
      <c r="A41" s="2" t="s">
        <v>98</v>
      </c>
      <c r="B41" s="2">
        <v>112711783</v>
      </c>
      <c r="C41" s="2" t="s">
        <v>17</v>
      </c>
      <c r="D41" s="2">
        <v>50</v>
      </c>
      <c r="E41" s="2" t="s">
        <v>99</v>
      </c>
      <c r="F41" s="2" t="s">
        <v>100</v>
      </c>
      <c r="G41" s="2" t="s">
        <v>19</v>
      </c>
      <c r="H41" s="3">
        <v>-606109697.80999994</v>
      </c>
      <c r="I41" s="3"/>
      <c r="J41" s="2" t="s">
        <v>101</v>
      </c>
    </row>
    <row r="42" spans="1:10" x14ac:dyDescent="0.25">
      <c r="A42" s="2" t="s">
        <v>102</v>
      </c>
      <c r="B42" s="2">
        <v>112711786</v>
      </c>
      <c r="C42" s="2" t="s">
        <v>17</v>
      </c>
      <c r="D42" s="2">
        <v>50</v>
      </c>
      <c r="E42" s="2" t="s">
        <v>103</v>
      </c>
      <c r="F42" s="2" t="s">
        <v>103</v>
      </c>
      <c r="G42" s="2" t="s">
        <v>19</v>
      </c>
      <c r="H42" s="3">
        <v>-605070704.48000002</v>
      </c>
      <c r="I42" s="3"/>
      <c r="J42" s="2" t="s">
        <v>104</v>
      </c>
    </row>
    <row r="43" spans="1:10" x14ac:dyDescent="0.25">
      <c r="A43" s="2" t="s">
        <v>105</v>
      </c>
      <c r="B43" s="2">
        <v>112872713</v>
      </c>
      <c r="C43" s="2" t="s">
        <v>17</v>
      </c>
      <c r="D43" s="2">
        <v>50</v>
      </c>
      <c r="E43" s="2" t="s">
        <v>106</v>
      </c>
      <c r="F43" s="2" t="s">
        <v>106</v>
      </c>
      <c r="G43" s="2" t="s">
        <v>19</v>
      </c>
      <c r="H43" s="3">
        <v>-597062319.10000002</v>
      </c>
      <c r="I43" s="3"/>
      <c r="J43" s="2" t="s">
        <v>107</v>
      </c>
    </row>
    <row r="44" spans="1:10" x14ac:dyDescent="0.25">
      <c r="A44" s="2" t="s">
        <v>108</v>
      </c>
      <c r="B44" s="2">
        <v>113008964</v>
      </c>
      <c r="C44" s="2" t="s">
        <v>17</v>
      </c>
      <c r="D44" s="2">
        <v>50</v>
      </c>
      <c r="E44" s="2" t="s">
        <v>109</v>
      </c>
      <c r="F44" s="2" t="s">
        <v>109</v>
      </c>
      <c r="G44" s="2" t="s">
        <v>19</v>
      </c>
      <c r="H44" s="3">
        <v>-594908181.30999994</v>
      </c>
      <c r="I44" s="3"/>
      <c r="J44" s="2" t="s">
        <v>110</v>
      </c>
    </row>
    <row r="45" spans="1:10" x14ac:dyDescent="0.25">
      <c r="A45" s="2" t="s">
        <v>111</v>
      </c>
      <c r="B45" s="2">
        <v>113121055</v>
      </c>
      <c r="C45" s="2" t="s">
        <v>17</v>
      </c>
      <c r="D45" s="2">
        <v>50</v>
      </c>
      <c r="E45" s="2" t="s">
        <v>112</v>
      </c>
      <c r="F45" s="2" t="s">
        <v>112</v>
      </c>
      <c r="G45" s="2" t="s">
        <v>19</v>
      </c>
      <c r="H45" s="3">
        <v>-595109512.34000003</v>
      </c>
      <c r="I45" s="3"/>
      <c r="J45" s="2" t="s">
        <v>113</v>
      </c>
    </row>
    <row r="46" spans="1:10" x14ac:dyDescent="0.25">
      <c r="A46" s="2" t="s">
        <v>114</v>
      </c>
      <c r="B46" s="2">
        <v>113277524</v>
      </c>
      <c r="C46" s="2" t="s">
        <v>17</v>
      </c>
      <c r="D46" s="2">
        <v>50</v>
      </c>
      <c r="E46" s="2" t="s">
        <v>115</v>
      </c>
      <c r="F46" s="2" t="s">
        <v>115</v>
      </c>
      <c r="G46" s="2" t="s">
        <v>19</v>
      </c>
      <c r="H46" s="3">
        <v>-596244476.95000005</v>
      </c>
      <c r="I46" s="3"/>
      <c r="J46" s="2" t="s">
        <v>116</v>
      </c>
    </row>
    <row r="47" spans="1:10" x14ac:dyDescent="0.25">
      <c r="A47" s="2" t="s">
        <v>117</v>
      </c>
      <c r="B47" s="2">
        <v>113459912</v>
      </c>
      <c r="C47" s="2" t="s">
        <v>17</v>
      </c>
      <c r="D47" s="2">
        <v>50</v>
      </c>
      <c r="E47" s="2" t="s">
        <v>118</v>
      </c>
      <c r="F47" s="2" t="s">
        <v>118</v>
      </c>
      <c r="G47" s="2" t="s">
        <v>19</v>
      </c>
      <c r="H47" s="3">
        <v>-596907930.52999997</v>
      </c>
      <c r="J47" s="2" t="s">
        <v>119</v>
      </c>
    </row>
    <row r="48" spans="1:10" x14ac:dyDescent="0.25">
      <c r="A48" s="2" t="s">
        <v>120</v>
      </c>
      <c r="B48" s="2">
        <v>113582605</v>
      </c>
      <c r="C48" s="2" t="s">
        <v>17</v>
      </c>
      <c r="D48" s="2">
        <v>50</v>
      </c>
      <c r="E48" s="2" t="s">
        <v>121</v>
      </c>
      <c r="F48" s="2" t="s">
        <v>121</v>
      </c>
      <c r="G48" s="2" t="s">
        <v>19</v>
      </c>
      <c r="H48" s="3">
        <v>-928646365.30999994</v>
      </c>
      <c r="J48" s="2" t="s">
        <v>122</v>
      </c>
    </row>
    <row r="49" spans="1:10" x14ac:dyDescent="0.25">
      <c r="A49" s="2" t="s">
        <v>123</v>
      </c>
      <c r="B49" s="2">
        <v>113691881</v>
      </c>
      <c r="C49" s="2" t="s">
        <v>17</v>
      </c>
      <c r="D49" s="2">
        <v>50</v>
      </c>
      <c r="E49" s="2" t="s">
        <v>124</v>
      </c>
      <c r="F49" s="2" t="s">
        <v>124</v>
      </c>
      <c r="G49" s="2" t="s">
        <v>19</v>
      </c>
      <c r="H49" s="3">
        <v>-1387311475.72</v>
      </c>
      <c r="J49" s="2" t="s">
        <v>125</v>
      </c>
    </row>
    <row r="50" spans="1:10" x14ac:dyDescent="0.25">
      <c r="A50" s="2" t="s">
        <v>126</v>
      </c>
      <c r="B50" s="2">
        <v>113781722</v>
      </c>
      <c r="C50" s="2" t="s">
        <v>17</v>
      </c>
      <c r="D50" s="2">
        <v>50</v>
      </c>
      <c r="E50" s="2" t="s">
        <v>127</v>
      </c>
      <c r="F50" s="2" t="s">
        <v>127</v>
      </c>
      <c r="G50" s="2" t="s">
        <v>19</v>
      </c>
      <c r="H50" s="3">
        <v>-769892850</v>
      </c>
      <c r="J50" s="2" t="s">
        <v>128</v>
      </c>
    </row>
    <row r="51" spans="1:10" x14ac:dyDescent="0.25">
      <c r="A51" s="2" t="s">
        <v>129</v>
      </c>
      <c r="B51" s="2">
        <v>113872185</v>
      </c>
      <c r="C51" s="2" t="s">
        <v>17</v>
      </c>
      <c r="D51" s="2">
        <v>50</v>
      </c>
      <c r="E51" s="2" t="s">
        <v>130</v>
      </c>
      <c r="F51" s="2" t="s">
        <v>130</v>
      </c>
      <c r="G51" s="2" t="s">
        <v>19</v>
      </c>
      <c r="H51" s="3">
        <v>-1383105765.6800001</v>
      </c>
      <c r="J51" s="2" t="s">
        <v>131</v>
      </c>
    </row>
    <row r="52" spans="1:10" x14ac:dyDescent="0.25">
      <c r="A52" s="2" t="s">
        <v>132</v>
      </c>
      <c r="B52" s="2">
        <v>113981732</v>
      </c>
      <c r="C52" s="2" t="s">
        <v>17</v>
      </c>
      <c r="D52" s="2">
        <v>50</v>
      </c>
      <c r="E52" s="2" t="s">
        <v>133</v>
      </c>
      <c r="F52" s="2" t="s">
        <v>133</v>
      </c>
      <c r="G52" s="2" t="s">
        <v>19</v>
      </c>
      <c r="H52" s="3">
        <v>-1388129116.6700001</v>
      </c>
      <c r="J52" s="2" t="s">
        <v>134</v>
      </c>
    </row>
    <row r="53" spans="1:10" x14ac:dyDescent="0.25">
      <c r="A53" s="2" t="s">
        <v>135</v>
      </c>
      <c r="B53" s="2">
        <v>114180220</v>
      </c>
      <c r="C53" s="2" t="s">
        <v>17</v>
      </c>
      <c r="D53" s="2">
        <v>50</v>
      </c>
      <c r="E53" s="2" t="s">
        <v>136</v>
      </c>
      <c r="F53" s="2" t="s">
        <v>136</v>
      </c>
      <c r="G53" s="2" t="s">
        <v>19</v>
      </c>
      <c r="H53" s="3">
        <v>-1398430402.02</v>
      </c>
      <c r="J53" s="2" t="s">
        <v>137</v>
      </c>
    </row>
    <row r="54" spans="1:10" x14ac:dyDescent="0.25">
      <c r="A54" s="2" t="s">
        <v>138</v>
      </c>
      <c r="B54" s="2">
        <v>116052301</v>
      </c>
      <c r="C54" s="2" t="s">
        <v>81</v>
      </c>
      <c r="D54" s="2">
        <v>40</v>
      </c>
      <c r="E54" s="2" t="s">
        <v>139</v>
      </c>
      <c r="F54" s="2" t="s">
        <v>139</v>
      </c>
      <c r="G54" s="2" t="s">
        <v>19</v>
      </c>
      <c r="I54" s="3">
        <v>6987938611.04</v>
      </c>
      <c r="J54" s="2" t="s">
        <v>140</v>
      </c>
    </row>
    <row r="55" spans="1:10" x14ac:dyDescent="0.25">
      <c r="H55" s="4">
        <f>SUM(H41:H53)</f>
        <v>-11446928797.92</v>
      </c>
      <c r="I55" s="4">
        <f>SUM(I41:I54)</f>
        <v>6987938611.04</v>
      </c>
      <c r="J55" s="3"/>
    </row>
    <row r="56" spans="1:10" ht="15.75" thickBot="1" x14ac:dyDescent="0.3">
      <c r="H56" s="5"/>
      <c r="I56" s="6">
        <f>+H55+I55</f>
        <v>-4458990186.8800001</v>
      </c>
      <c r="J56" s="3"/>
    </row>
    <row r="57" spans="1:10" ht="8.25" customHeight="1" thickTop="1" x14ac:dyDescent="0.25"/>
    <row r="58" spans="1:10" ht="30" x14ac:dyDescent="0.25">
      <c r="A58" s="7" t="s">
        <v>6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7" t="s">
        <v>12</v>
      </c>
      <c r="H58" s="7" t="s">
        <v>13</v>
      </c>
      <c r="I58" s="8" t="s">
        <v>14</v>
      </c>
      <c r="J58" s="7" t="s">
        <v>15</v>
      </c>
    </row>
    <row r="59" spans="1:10" x14ac:dyDescent="0.25">
      <c r="A59" s="2" t="s">
        <v>141</v>
      </c>
      <c r="B59" s="2">
        <v>114348924</v>
      </c>
      <c r="C59" s="2" t="s">
        <v>17</v>
      </c>
      <c r="D59" s="2">
        <v>50</v>
      </c>
      <c r="E59" s="2" t="s">
        <v>142</v>
      </c>
      <c r="F59" s="2" t="s">
        <v>142</v>
      </c>
      <c r="G59" s="2" t="s">
        <v>19</v>
      </c>
      <c r="H59" s="3">
        <v>-1015065847.5700001</v>
      </c>
      <c r="J59" s="2" t="s">
        <v>143</v>
      </c>
    </row>
    <row r="60" spans="1:10" x14ac:dyDescent="0.25">
      <c r="A60" s="2" t="s">
        <v>144</v>
      </c>
      <c r="B60" s="2">
        <v>114487724</v>
      </c>
      <c r="C60" s="2" t="s">
        <v>17</v>
      </c>
      <c r="D60" s="2">
        <v>50</v>
      </c>
      <c r="E60" s="2" t="s">
        <v>145</v>
      </c>
      <c r="F60" s="2" t="s">
        <v>145</v>
      </c>
      <c r="G60" s="2" t="s">
        <v>19</v>
      </c>
      <c r="H60" s="3">
        <v>-1377909216.6400001</v>
      </c>
      <c r="J60" s="2" t="s">
        <v>146</v>
      </c>
    </row>
    <row r="61" spans="1:10" x14ac:dyDescent="0.25">
      <c r="A61" s="2" t="s">
        <v>147</v>
      </c>
      <c r="B61" s="2">
        <v>114636227</v>
      </c>
      <c r="C61" s="2" t="s">
        <v>17</v>
      </c>
      <c r="D61" s="2">
        <v>50</v>
      </c>
      <c r="E61" s="2" t="s">
        <v>148</v>
      </c>
      <c r="F61" s="2" t="s">
        <v>148</v>
      </c>
      <c r="G61" s="2" t="s">
        <v>19</v>
      </c>
      <c r="H61" s="3">
        <v>-1347837324.27</v>
      </c>
      <c r="J61" s="2" t="s">
        <v>149</v>
      </c>
    </row>
    <row r="62" spans="1:10" x14ac:dyDescent="0.25">
      <c r="A62" s="2" t="s">
        <v>150</v>
      </c>
      <c r="B62" s="2">
        <v>116052305</v>
      </c>
      <c r="C62" s="2" t="s">
        <v>17</v>
      </c>
      <c r="D62" s="2">
        <v>50</v>
      </c>
      <c r="E62" s="2" t="s">
        <v>151</v>
      </c>
      <c r="F62" s="2" t="s">
        <v>151</v>
      </c>
      <c r="G62" s="2" t="s">
        <v>19</v>
      </c>
      <c r="H62" s="3">
        <v>-1169829066</v>
      </c>
      <c r="J62" s="2" t="s">
        <v>152</v>
      </c>
    </row>
    <row r="63" spans="1:10" x14ac:dyDescent="0.25">
      <c r="A63" s="2" t="s">
        <v>153</v>
      </c>
      <c r="B63" s="2">
        <v>114764484</v>
      </c>
      <c r="C63" s="2" t="s">
        <v>17</v>
      </c>
      <c r="D63" s="2">
        <v>50</v>
      </c>
      <c r="E63" s="2" t="s">
        <v>154</v>
      </c>
      <c r="F63" s="2" t="s">
        <v>154</v>
      </c>
      <c r="G63" s="2" t="s">
        <v>19</v>
      </c>
      <c r="H63" s="3">
        <v>-1349793060.7</v>
      </c>
      <c r="J63" s="2" t="s">
        <v>155</v>
      </c>
    </row>
    <row r="64" spans="1:10" x14ac:dyDescent="0.25">
      <c r="A64" s="2" t="s">
        <v>156</v>
      </c>
      <c r="B64" s="2">
        <v>114933651</v>
      </c>
      <c r="C64" s="2" t="s">
        <v>17</v>
      </c>
      <c r="D64" s="2">
        <v>50</v>
      </c>
      <c r="E64" s="2" t="s">
        <v>157</v>
      </c>
      <c r="F64" s="2" t="s">
        <v>157</v>
      </c>
      <c r="G64" s="2" t="s">
        <v>19</v>
      </c>
      <c r="H64" s="3">
        <v>-1352086161.6800001</v>
      </c>
      <c r="J64" s="2" t="s">
        <v>158</v>
      </c>
    </row>
    <row r="65" spans="1:10" x14ac:dyDescent="0.25">
      <c r="A65" s="2" t="s">
        <v>159</v>
      </c>
      <c r="B65" s="2">
        <v>115081620</v>
      </c>
      <c r="C65" s="2" t="s">
        <v>17</v>
      </c>
      <c r="D65" s="2">
        <v>50</v>
      </c>
      <c r="E65" s="2" t="s">
        <v>160</v>
      </c>
      <c r="F65" s="2" t="s">
        <v>160</v>
      </c>
      <c r="G65" s="2" t="s">
        <v>19</v>
      </c>
      <c r="H65" s="3">
        <v>-1099275354.3499999</v>
      </c>
      <c r="J65" s="2" t="s">
        <v>161</v>
      </c>
    </row>
    <row r="66" spans="1:10" x14ac:dyDescent="0.25">
      <c r="A66" s="2" t="s">
        <v>162</v>
      </c>
      <c r="B66" s="2">
        <v>115224299</v>
      </c>
      <c r="C66" s="2" t="s">
        <v>17</v>
      </c>
      <c r="D66" s="2">
        <v>50</v>
      </c>
      <c r="E66" s="2" t="s">
        <v>163</v>
      </c>
      <c r="F66" s="2" t="s">
        <v>163</v>
      </c>
      <c r="G66" s="2" t="s">
        <v>19</v>
      </c>
      <c r="H66" s="3">
        <v>-730546560</v>
      </c>
      <c r="I66" s="3"/>
      <c r="J66" s="2" t="s">
        <v>164</v>
      </c>
    </row>
    <row r="67" spans="1:10" x14ac:dyDescent="0.25">
      <c r="A67" s="2" t="s">
        <v>165</v>
      </c>
      <c r="B67" s="2">
        <v>115224303</v>
      </c>
      <c r="C67" s="2" t="s">
        <v>17</v>
      </c>
      <c r="D67" s="2">
        <v>50</v>
      </c>
      <c r="E67" s="2" t="s">
        <v>166</v>
      </c>
      <c r="F67" s="2" t="s">
        <v>166</v>
      </c>
      <c r="G67" s="2" t="s">
        <v>19</v>
      </c>
      <c r="H67" s="3">
        <v>-1103447220</v>
      </c>
      <c r="I67" s="3"/>
      <c r="J67" s="2" t="s">
        <v>167</v>
      </c>
    </row>
    <row r="68" spans="1:10" x14ac:dyDescent="0.25">
      <c r="A68" s="2" t="s">
        <v>168</v>
      </c>
      <c r="B68" s="2">
        <v>115392946</v>
      </c>
      <c r="C68" s="2" t="s">
        <v>17</v>
      </c>
      <c r="D68" s="2">
        <v>50</v>
      </c>
      <c r="E68" s="2" t="s">
        <v>169</v>
      </c>
      <c r="F68" s="2" t="s">
        <v>169</v>
      </c>
      <c r="G68" s="2" t="s">
        <v>19</v>
      </c>
      <c r="H68" s="3">
        <v>-1073352215</v>
      </c>
      <c r="I68" s="3"/>
      <c r="J68" s="2" t="s">
        <v>170</v>
      </c>
    </row>
    <row r="69" spans="1:10" x14ac:dyDescent="0.25">
      <c r="A69" s="2" t="s">
        <v>171</v>
      </c>
      <c r="B69" s="2">
        <v>115558570</v>
      </c>
      <c r="C69" s="2" t="s">
        <v>17</v>
      </c>
      <c r="D69" s="2">
        <v>50</v>
      </c>
      <c r="E69" s="2" t="s">
        <v>172</v>
      </c>
      <c r="F69" s="2" t="s">
        <v>172</v>
      </c>
      <c r="G69" s="2" t="s">
        <v>19</v>
      </c>
      <c r="H69" s="3">
        <v>-545632956</v>
      </c>
      <c r="I69" s="3"/>
      <c r="J69" s="2" t="s">
        <v>173</v>
      </c>
    </row>
    <row r="70" spans="1:10" x14ac:dyDescent="0.25">
      <c r="A70" s="2" t="s">
        <v>174</v>
      </c>
      <c r="B70" s="2">
        <v>115558572</v>
      </c>
      <c r="C70" s="2" t="s">
        <v>17</v>
      </c>
      <c r="D70" s="2">
        <v>50</v>
      </c>
      <c r="E70" s="2" t="s">
        <v>175</v>
      </c>
      <c r="F70" s="2" t="s">
        <v>175</v>
      </c>
      <c r="G70" s="2" t="s">
        <v>19</v>
      </c>
      <c r="H70" s="3">
        <v>-1200300000</v>
      </c>
      <c r="I70" s="3"/>
      <c r="J70" s="2" t="s">
        <v>176</v>
      </c>
    </row>
    <row r="71" spans="1:10" x14ac:dyDescent="0.25">
      <c r="A71" s="2" t="s">
        <v>177</v>
      </c>
      <c r="B71" s="2">
        <v>115558573</v>
      </c>
      <c r="C71" s="2" t="s">
        <v>17</v>
      </c>
      <c r="D71" s="2">
        <v>50</v>
      </c>
      <c r="E71" s="2" t="s">
        <v>178</v>
      </c>
      <c r="F71" s="2" t="s">
        <v>178</v>
      </c>
      <c r="G71" s="2" t="s">
        <v>19</v>
      </c>
      <c r="H71" s="3">
        <v>-2574115200</v>
      </c>
      <c r="I71" s="3"/>
      <c r="J71" s="2" t="s">
        <v>179</v>
      </c>
    </row>
    <row r="72" spans="1:10" x14ac:dyDescent="0.25">
      <c r="A72" s="2" t="s">
        <v>180</v>
      </c>
      <c r="B72" s="2">
        <v>115661373</v>
      </c>
      <c r="C72" s="2" t="s">
        <v>17</v>
      </c>
      <c r="D72" s="2">
        <v>50</v>
      </c>
      <c r="E72" s="2" t="s">
        <v>181</v>
      </c>
      <c r="F72" s="2" t="s">
        <v>181</v>
      </c>
      <c r="G72" s="2" t="s">
        <v>19</v>
      </c>
      <c r="H72" s="3">
        <v>-2530079910</v>
      </c>
      <c r="I72" s="3"/>
      <c r="J72" s="2" t="s">
        <v>182</v>
      </c>
    </row>
    <row r="73" spans="1:10" x14ac:dyDescent="0.25">
      <c r="A73" s="2" t="s">
        <v>183</v>
      </c>
      <c r="B73" s="2">
        <v>115860196</v>
      </c>
      <c r="C73" s="2" t="s">
        <v>17</v>
      </c>
      <c r="D73" s="2">
        <v>50</v>
      </c>
      <c r="E73" s="2" t="s">
        <v>184</v>
      </c>
      <c r="F73" s="2" t="s">
        <v>184</v>
      </c>
      <c r="G73" s="2" t="s">
        <v>19</v>
      </c>
      <c r="H73" s="3">
        <v>-2962888200</v>
      </c>
      <c r="I73" s="3"/>
      <c r="J73" s="2" t="s">
        <v>185</v>
      </c>
    </row>
    <row r="74" spans="1:10" x14ac:dyDescent="0.25">
      <c r="A74" s="2" t="s">
        <v>138</v>
      </c>
      <c r="B74" s="2">
        <v>116052309</v>
      </c>
      <c r="C74" s="2" t="s">
        <v>81</v>
      </c>
      <c r="D74" s="2">
        <v>40</v>
      </c>
      <c r="E74" s="2" t="s">
        <v>186</v>
      </c>
      <c r="F74" s="2" t="s">
        <v>186</v>
      </c>
      <c r="G74" s="2" t="s">
        <v>19</v>
      </c>
      <c r="H74" s="3"/>
      <c r="I74" s="3">
        <v>1337726894.0699999</v>
      </c>
      <c r="J74" s="2" t="s">
        <v>140</v>
      </c>
    </row>
    <row r="75" spans="1:10" x14ac:dyDescent="0.25">
      <c r="A75" s="2" t="s">
        <v>138</v>
      </c>
      <c r="B75" s="2">
        <v>116046101</v>
      </c>
      <c r="C75" s="2" t="s">
        <v>81</v>
      </c>
      <c r="D75" s="2">
        <v>40</v>
      </c>
      <c r="E75" s="2" t="s">
        <v>186</v>
      </c>
      <c r="F75" s="2" t="s">
        <v>186</v>
      </c>
      <c r="G75" s="2" t="s">
        <v>19</v>
      </c>
      <c r="H75" s="3"/>
      <c r="I75" s="3">
        <v>15255524386.68</v>
      </c>
      <c r="J75" s="2" t="s">
        <v>140</v>
      </c>
    </row>
    <row r="76" spans="1:10" x14ac:dyDescent="0.25">
      <c r="H76" s="4">
        <f>SUM(H59:H75)</f>
        <v>-21432158292.209999</v>
      </c>
      <c r="I76" s="4">
        <f>SUM(I59:I75)</f>
        <v>16593251280.75</v>
      </c>
    </row>
    <row r="77" spans="1:10" ht="15.75" thickBot="1" x14ac:dyDescent="0.3">
      <c r="I77" s="6">
        <f>+H76+I76</f>
        <v>-4838907011.4599991</v>
      </c>
    </row>
    <row r="78" spans="1:10" ht="15.75" thickTop="1" x14ac:dyDescent="0.25"/>
    <row r="82" spans="1:10" ht="30" x14ac:dyDescent="0.25">
      <c r="A82" s="7" t="s">
        <v>6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7" t="s">
        <v>12</v>
      </c>
      <c r="H82" s="7" t="s">
        <v>13</v>
      </c>
      <c r="I82" s="8" t="s">
        <v>14</v>
      </c>
      <c r="J82" s="7" t="s">
        <v>15</v>
      </c>
    </row>
    <row r="83" spans="1:10" x14ac:dyDescent="0.25">
      <c r="A83" s="2" t="s">
        <v>187</v>
      </c>
      <c r="B83" s="2">
        <v>116160016</v>
      </c>
      <c r="C83" s="2" t="s">
        <v>17</v>
      </c>
      <c r="D83" s="2">
        <v>50</v>
      </c>
      <c r="E83" s="2" t="s">
        <v>188</v>
      </c>
      <c r="F83" s="2" t="s">
        <v>188</v>
      </c>
      <c r="G83" s="2" t="s">
        <v>19</v>
      </c>
      <c r="H83" s="3">
        <v>-1402346594.1399999</v>
      </c>
      <c r="J83" s="2" t="s">
        <v>189</v>
      </c>
    </row>
    <row r="84" spans="1:10" x14ac:dyDescent="0.25">
      <c r="A84" s="2" t="s">
        <v>190</v>
      </c>
      <c r="B84" s="2">
        <v>116109587</v>
      </c>
      <c r="C84" s="2" t="s">
        <v>17</v>
      </c>
      <c r="D84" s="2">
        <v>50</v>
      </c>
      <c r="E84" s="2" t="s">
        <v>191</v>
      </c>
      <c r="F84" s="2" t="s">
        <v>191</v>
      </c>
      <c r="G84" s="2" t="s">
        <v>19</v>
      </c>
      <c r="H84" s="3">
        <v>-2308471440</v>
      </c>
      <c r="J84" s="2" t="s">
        <v>192</v>
      </c>
    </row>
    <row r="85" spans="1:10" x14ac:dyDescent="0.25">
      <c r="A85" s="2" t="s">
        <v>193</v>
      </c>
      <c r="B85" s="2">
        <v>116328578</v>
      </c>
      <c r="C85" s="2" t="s">
        <v>81</v>
      </c>
      <c r="D85" s="2">
        <v>40</v>
      </c>
      <c r="E85" s="2" t="s">
        <v>194</v>
      </c>
      <c r="F85" s="2" t="s">
        <v>194</v>
      </c>
      <c r="G85" s="2" t="s">
        <v>19</v>
      </c>
      <c r="I85" s="3">
        <v>2787089515.9400001</v>
      </c>
      <c r="J85" s="2" t="s">
        <v>195</v>
      </c>
    </row>
    <row r="86" spans="1:10" x14ac:dyDescent="0.25">
      <c r="A86" s="2" t="s">
        <v>196</v>
      </c>
      <c r="B86" s="2">
        <v>116495310</v>
      </c>
      <c r="C86" s="2" t="s">
        <v>17</v>
      </c>
      <c r="D86" s="2">
        <v>50</v>
      </c>
      <c r="E86" s="2" t="s">
        <v>197</v>
      </c>
      <c r="F86" s="2" t="s">
        <v>197</v>
      </c>
      <c r="G86" s="2" t="s">
        <v>19</v>
      </c>
      <c r="H86" s="3">
        <v>-3150128000</v>
      </c>
      <c r="J86" s="2" t="s">
        <v>198</v>
      </c>
    </row>
    <row r="87" spans="1:10" x14ac:dyDescent="0.25">
      <c r="A87" s="2" t="s">
        <v>199</v>
      </c>
      <c r="B87" s="2">
        <v>116495311</v>
      </c>
      <c r="C87" s="2" t="s">
        <v>17</v>
      </c>
      <c r="D87" s="2">
        <v>50</v>
      </c>
      <c r="E87" s="2" t="s">
        <v>200</v>
      </c>
      <c r="F87" s="2" t="s">
        <v>200</v>
      </c>
      <c r="G87" s="2" t="s">
        <v>19</v>
      </c>
      <c r="H87" s="3">
        <v>-1302200800</v>
      </c>
      <c r="J87" s="2" t="s">
        <v>201</v>
      </c>
    </row>
    <row r="88" spans="1:10" x14ac:dyDescent="0.25">
      <c r="A88" s="2" t="s">
        <v>202</v>
      </c>
      <c r="B88" s="2">
        <v>116588267</v>
      </c>
      <c r="C88" s="2" t="s">
        <v>17</v>
      </c>
      <c r="D88" s="2">
        <v>50</v>
      </c>
      <c r="E88" s="2" t="s">
        <v>203</v>
      </c>
      <c r="F88" s="2" t="s">
        <v>203</v>
      </c>
      <c r="G88" s="2" t="s">
        <v>19</v>
      </c>
      <c r="H88" s="3">
        <v>-1508632560</v>
      </c>
      <c r="J88" s="2" t="s">
        <v>204</v>
      </c>
    </row>
    <row r="89" spans="1:10" x14ac:dyDescent="0.25">
      <c r="A89" s="2" t="s">
        <v>205</v>
      </c>
      <c r="B89" s="2">
        <v>116636475</v>
      </c>
      <c r="C89" s="2" t="s">
        <v>81</v>
      </c>
      <c r="D89" s="2">
        <v>40</v>
      </c>
      <c r="E89" s="2" t="s">
        <v>206</v>
      </c>
      <c r="F89" s="2" t="s">
        <v>206</v>
      </c>
      <c r="G89" s="2" t="s">
        <v>19</v>
      </c>
      <c r="I89" s="3">
        <v>1395446657.1400001</v>
      </c>
      <c r="J89" s="2" t="s">
        <v>207</v>
      </c>
    </row>
    <row r="90" spans="1:10" x14ac:dyDescent="0.25">
      <c r="A90" s="2" t="s">
        <v>208</v>
      </c>
      <c r="B90" s="2">
        <v>116724856</v>
      </c>
      <c r="C90" s="2" t="s">
        <v>17</v>
      </c>
      <c r="D90" s="2">
        <v>50</v>
      </c>
      <c r="E90" s="2" t="s">
        <v>209</v>
      </c>
      <c r="F90" s="2" t="s">
        <v>209</v>
      </c>
      <c r="G90" s="2" t="s">
        <v>19</v>
      </c>
      <c r="H90" s="3">
        <v>-1429106106.9000001</v>
      </c>
      <c r="I90" s="3"/>
      <c r="J90" s="2" t="s">
        <v>210</v>
      </c>
    </row>
    <row r="91" spans="1:10" x14ac:dyDescent="0.25">
      <c r="A91" s="2" t="s">
        <v>208</v>
      </c>
      <c r="B91" s="2">
        <v>116724848</v>
      </c>
      <c r="C91" s="2" t="s">
        <v>17</v>
      </c>
      <c r="D91" s="2">
        <v>50</v>
      </c>
      <c r="E91" s="2" t="s">
        <v>211</v>
      </c>
      <c r="F91" s="2" t="s">
        <v>211</v>
      </c>
      <c r="G91" s="2" t="s">
        <v>19</v>
      </c>
      <c r="H91" s="3">
        <v>-735735175</v>
      </c>
      <c r="I91" s="3"/>
      <c r="J91" s="2" t="s">
        <v>212</v>
      </c>
    </row>
    <row r="92" spans="1:10" x14ac:dyDescent="0.25">
      <c r="A92" s="2" t="s">
        <v>213</v>
      </c>
      <c r="B92" s="2">
        <v>116724857</v>
      </c>
      <c r="C92" s="2" t="s">
        <v>81</v>
      </c>
      <c r="D92" s="2">
        <v>40</v>
      </c>
      <c r="E92" s="2" t="s">
        <v>214</v>
      </c>
      <c r="F92" s="2" t="s">
        <v>214</v>
      </c>
      <c r="G92" s="2" t="s">
        <v>19</v>
      </c>
      <c r="I92" s="3">
        <v>1331154741.6500001</v>
      </c>
      <c r="J92" s="2" t="s">
        <v>215</v>
      </c>
    </row>
    <row r="93" spans="1:10" x14ac:dyDescent="0.25">
      <c r="A93" s="2" t="s">
        <v>216</v>
      </c>
      <c r="B93" s="2">
        <v>116824986</v>
      </c>
      <c r="C93" s="2" t="s">
        <v>17</v>
      </c>
      <c r="D93" s="2">
        <v>50</v>
      </c>
      <c r="E93" s="2" t="s">
        <v>217</v>
      </c>
      <c r="F93" s="2" t="s">
        <v>217</v>
      </c>
      <c r="G93" s="2" t="s">
        <v>19</v>
      </c>
      <c r="H93" s="3">
        <v>-1152606490</v>
      </c>
      <c r="I93" s="3"/>
      <c r="J93" s="2" t="s">
        <v>218</v>
      </c>
    </row>
    <row r="94" spans="1:10" x14ac:dyDescent="0.25">
      <c r="A94" s="2" t="s">
        <v>216</v>
      </c>
      <c r="B94" s="2">
        <v>116824985</v>
      </c>
      <c r="C94" s="2" t="s">
        <v>17</v>
      </c>
      <c r="D94" s="2">
        <v>50</v>
      </c>
      <c r="E94" s="2" t="s">
        <v>219</v>
      </c>
      <c r="F94" s="2" t="s">
        <v>219</v>
      </c>
      <c r="G94" s="2" t="s">
        <v>19</v>
      </c>
      <c r="H94" s="3">
        <v>-1169722810</v>
      </c>
      <c r="I94" s="3"/>
      <c r="J94" s="2" t="s">
        <v>220</v>
      </c>
    </row>
    <row r="95" spans="1:10" x14ac:dyDescent="0.25">
      <c r="A95" s="2" t="s">
        <v>221</v>
      </c>
      <c r="B95" s="2">
        <v>116824987</v>
      </c>
      <c r="C95" s="2" t="s">
        <v>81</v>
      </c>
      <c r="D95" s="2">
        <v>40</v>
      </c>
      <c r="E95" s="2" t="s">
        <v>222</v>
      </c>
      <c r="F95" s="2" t="s">
        <v>222</v>
      </c>
      <c r="G95" s="2" t="s">
        <v>19</v>
      </c>
      <c r="I95" s="3">
        <v>1366720544.02</v>
      </c>
      <c r="J95" s="2" t="s">
        <v>223</v>
      </c>
    </row>
    <row r="96" spans="1:10" x14ac:dyDescent="0.25">
      <c r="H96" s="4">
        <f>SUM(H83:H95)</f>
        <v>-14158949976.039999</v>
      </c>
      <c r="I96" s="4">
        <f>SUM(I83:I95)</f>
        <v>6880411458.75</v>
      </c>
    </row>
    <row r="97" spans="1:9" ht="15.75" thickBot="1" x14ac:dyDescent="0.3">
      <c r="H97" s="5"/>
      <c r="I97" s="6">
        <f>+H96+I96</f>
        <v>-7278538517.289999</v>
      </c>
    </row>
    <row r="98" spans="1:9" ht="15.75" thickTop="1" x14ac:dyDescent="0.25"/>
    <row r="99" spans="1:9" ht="15.75" thickBot="1" x14ac:dyDescent="0.3">
      <c r="A99" s="1" t="s">
        <v>224</v>
      </c>
      <c r="H99" s="6">
        <f>+H55+H37+H18+H76+H96</f>
        <v>-57039677963.129997</v>
      </c>
      <c r="I99" s="6">
        <f>+I55+I37+I18+I76+I96</f>
        <v>40463242247.5</v>
      </c>
    </row>
    <row r="100" spans="1:9" ht="15.75" thickTop="1" x14ac:dyDescent="0.25"/>
    <row r="101" spans="1:9" x14ac:dyDescent="0.25">
      <c r="I101" s="3"/>
    </row>
    <row r="102" spans="1:9" x14ac:dyDescent="0.25">
      <c r="I102" s="3"/>
    </row>
  </sheetData>
  <pageMargins left="0" right="0" top="0" bottom="0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Subc. y ayudas Gubern.</vt:lpstr>
      <vt:lpstr>'Subc. y ayudas Gubern.'!Área_de_impresión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cp:lastPrinted>2023-07-14T17:51:08Z</cp:lastPrinted>
  <dcterms:created xsi:type="dcterms:W3CDTF">2023-07-14T17:48:07Z</dcterms:created>
  <dcterms:modified xsi:type="dcterms:W3CDTF">2023-07-14T17:51:16Z</dcterms:modified>
</cp:coreProperties>
</file>