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0\Diciembre\Estados Actualizados\"/>
    </mc:Choice>
  </mc:AlternateContent>
  <bookViews>
    <workbookView xWindow="600" yWindow="705" windowWidth="18435" windowHeight="10230"/>
  </bookViews>
  <sheets>
    <sheet name="Estado de Resultados Dic_2020" sheetId="1" r:id="rId1"/>
    <sheet name="Certificación" sheetId="3" r:id="rId2"/>
  </sheets>
  <calcPr calcId="152511"/>
</workbook>
</file>

<file path=xl/calcChain.xml><?xml version="1.0" encoding="utf-8"?>
<calcChain xmlns="http://schemas.openxmlformats.org/spreadsheetml/2006/main">
  <c r="D18" i="1" l="1"/>
  <c r="D30" i="1"/>
  <c r="D11" i="1"/>
  <c r="D20" i="1" s="1"/>
  <c r="D24" i="1" s="1"/>
  <c r="D32" i="1" l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<sst xmlns="http://schemas.openxmlformats.org/spreadsheetml/2006/main" count="29" uniqueCount="29">
  <si>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</si>
  <si>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</si>
  <si>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</si>
  <si>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</si>
  <si>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</si>
  <si>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</si>
  <si>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</si>
  <si>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</si>
  <si>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</si>
  <si>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</si>
  <si>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</si>
  <si>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</si>
  <si>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</si>
  <si>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</si>
  <si>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</si>
  <si>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</si>
  <si>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</si>
  <si>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</si>
  <si>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</si>
  <si>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</si>
  <si>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</si>
  <si>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</si>
  <si>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</si>
  <si>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</si>
  <si>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</si>
  <si>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</si>
  <si>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</si>
  <si>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</si>
  <si>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31  DE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</si>
</sst>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0" fillId="0" borderId="2" xfId="0" applyNumberForma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7</xdr:col>
      <xdr:colOff>85052</xdr:colOff>
      <xdr:row>38</xdr:row>
      <xdr:rowOff>171449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5380952" cy="7410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37"/>
  <sheetViews>
    <sheetView showGridLines="0" tabSelected="1" workbookViewId="0">
      <selection activeCell="D36" sqref="D36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3" t="s">
        <v>25</v>
      </c>
      <c r="D1" s="13"/>
    </row>
    <row r="2" spans="3:5" ht="18.75" x14ac:dyDescent="0.3">
      <c r="C2" s="14" t="s">
        <v>26</v>
      </c>
      <c r="D2" s="14"/>
    </row>
    <row r="3" spans="3:5" x14ac:dyDescent="0.25">
      <c r="C3" s="15" t="s">
        <v>28</v>
      </c>
      <c r="D3" s="15"/>
    </row>
    <row r="4" spans="3:5" x14ac:dyDescent="0.25">
      <c r="C4" s="15" t="s">
        <v>27</v>
      </c>
      <c r="D4" s="15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34439873301.019997</v>
      </c>
    </row>
    <row r="9" spans="3:5" x14ac:dyDescent="0.25">
      <c r="C9" t="s">
        <v>2</v>
      </c>
      <c r="D9" s="1">
        <v>86593282.329999998</v>
      </c>
    </row>
    <row r="10" spans="3:5" x14ac:dyDescent="0.25">
      <c r="C10" t="s">
        <v>3</v>
      </c>
      <c r="D10" s="7">
        <v>5194694656.9399996</v>
      </c>
    </row>
    <row r="11" spans="3:5" x14ac:dyDescent="0.25">
      <c r="C11" s="5" t="s">
        <v>4</v>
      </c>
      <c r="D11" s="6">
        <f>SUM(D8:D10)</f>
        <v>39721161240.290001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6986220855.3999996</v>
      </c>
    </row>
    <row r="15" spans="3:5" x14ac:dyDescent="0.25">
      <c r="C15" t="s">
        <v>7</v>
      </c>
      <c r="D15" s="1">
        <v>28202994802.66</v>
      </c>
    </row>
    <row r="16" spans="3:5" x14ac:dyDescent="0.25">
      <c r="C16" t="s">
        <v>8</v>
      </c>
      <c r="D16" s="1">
        <v>0.05</v>
      </c>
      <c r="E16" s="1"/>
    </row>
    <row r="17" spans="3:6" x14ac:dyDescent="0.25">
      <c r="C17" t="s">
        <v>9</v>
      </c>
      <c r="D17" s="10">
        <v>0</v>
      </c>
      <c r="E17" s="1"/>
    </row>
    <row r="18" spans="3:6" ht="18.75" customHeight="1" x14ac:dyDescent="0.25">
      <c r="C18" s="5" t="s">
        <v>10</v>
      </c>
      <c r="D18" s="8">
        <f>SUM(D14:D17)-0.1</f>
        <v>35189215658.010002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4531945582.2799988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7">
        <v>8269278375.2399998</v>
      </c>
      <c r="E23" s="1"/>
    </row>
    <row r="24" spans="3:6" x14ac:dyDescent="0.25">
      <c r="C24" s="5" t="s">
        <v>14</v>
      </c>
      <c r="D24" s="6">
        <f>+D20-D23</f>
        <v>-3737332792.960001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593469198.98000002</v>
      </c>
    </row>
    <row r="28" spans="3:6" x14ac:dyDescent="0.25">
      <c r="C28" t="s">
        <v>17</v>
      </c>
      <c r="D28" s="1">
        <v>-2629429311.1399999</v>
      </c>
    </row>
    <row r="29" spans="3:6" x14ac:dyDescent="0.25">
      <c r="C29" t="s">
        <v>18</v>
      </c>
      <c r="D29" s="7">
        <v>-7601458.5</v>
      </c>
      <c r="E29" s="1"/>
    </row>
    <row r="30" spans="3:6" x14ac:dyDescent="0.25">
      <c r="C30" s="5" t="s">
        <v>19</v>
      </c>
      <c r="D30" s="6">
        <f>SUM(D27:D29)</f>
        <v>-2043561570.6599998</v>
      </c>
      <c r="E30" s="1"/>
    </row>
    <row r="32" spans="3:6" x14ac:dyDescent="0.25">
      <c r="C32" s="5" t="s">
        <v>20</v>
      </c>
      <c r="D32" s="12">
        <f>+D24+D30</f>
        <v>-5780894363.6200008</v>
      </c>
    </row>
    <row r="33" spans="3:4" x14ac:dyDescent="0.25">
      <c r="C33" t="s">
        <v>21</v>
      </c>
      <c r="D33" s="11">
        <v>-507397.57</v>
      </c>
    </row>
    <row r="34" spans="3:4" x14ac:dyDescent="0.25">
      <c r="C34" s="5" t="s">
        <v>22</v>
      </c>
      <c r="D34" s="6">
        <f>SUM(D32:D33)</f>
        <v>-5781401761.1900005</v>
      </c>
    </row>
    <row r="35" spans="3:4" ht="18" customHeight="1" x14ac:dyDescent="0.25">
      <c r="C35" t="s">
        <v>23</v>
      </c>
      <c r="D35" s="11">
        <v>0</v>
      </c>
    </row>
    <row r="36" spans="3:4" ht="24" customHeight="1" thickBot="1" x14ac:dyDescent="0.3">
      <c r="C36" s="5" t="s">
        <v>24</v>
      </c>
      <c r="D36" s="9">
        <f>+D34+D35</f>
        <v>-5781401761.1900005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Dic_2020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2019-05-03T16:55:25Z</dcterms:created>
  <dcterms:modified xsi:type="dcterms:W3CDTF">2021-01-27T16:05:14Z</dcterms:modified>
</cp:coreProperties>
</file>