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Informaciones de  Nómina\ESTADISTICAS DE TRANSPARENCIA\2023\1 Nomina Transparencia, para carga final\2023\Jubilaciones, Pensiones y Retiros\"/>
    </mc:Choice>
  </mc:AlternateContent>
  <bookViews>
    <workbookView xWindow="-120" yWindow="-120" windowWidth="19440" windowHeight="15000" tabRatio="865"/>
  </bookViews>
  <sheets>
    <sheet name="PERSONAL EN TRAMITE DE PENSIÓN" sheetId="15" r:id="rId1"/>
    <sheet name="CERTIFICACIÓN" sheetId="11" r:id="rId2"/>
  </sheets>
  <definedNames>
    <definedName name="_xlnm.Print_Titles" localSheetId="0">'PERSONAL EN TRAMITE DE PENSIÓN'!$1:$8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5" l="1"/>
  <c r="H21" i="15"/>
  <c r="H20" i="15"/>
  <c r="M20" i="15" s="1"/>
  <c r="H19" i="15"/>
  <c r="M19" i="15" s="1"/>
  <c r="M18" i="15"/>
  <c r="H18" i="15"/>
  <c r="H17" i="15"/>
  <c r="M17" i="15" s="1"/>
  <c r="H16" i="15"/>
  <c r="M16" i="15" s="1"/>
  <c r="M15" i="15"/>
  <c r="H15" i="15"/>
  <c r="H14" i="15"/>
  <c r="M14" i="15" s="1"/>
  <c r="H13" i="15"/>
  <c r="M13" i="15" s="1"/>
  <c r="M12" i="15"/>
  <c r="H12" i="15"/>
  <c r="H11" i="15"/>
  <c r="M11" i="15" s="1"/>
  <c r="H10" i="15"/>
  <c r="M10" i="15" s="1"/>
  <c r="M9" i="15"/>
  <c r="H9" i="15"/>
</calcChain>
</file>

<file path=xl/sharedStrings.xml><?xml version="1.0" encoding="utf-8"?>
<sst xmlns="http://schemas.openxmlformats.org/spreadsheetml/2006/main" count="67" uniqueCount="46">
  <si>
    <t>DIRECCIÓN DE GESTIÓN HUMANA</t>
  </si>
  <si>
    <t>AFP</t>
  </si>
  <si>
    <t>ISR</t>
  </si>
  <si>
    <t>NETO</t>
  </si>
  <si>
    <t>NOMBRE Y APELLIDO</t>
  </si>
  <si>
    <t>CARGO</t>
  </si>
  <si>
    <t>GERENCIA DE COMPENSACIÓN Y BENEFICIOS</t>
  </si>
  <si>
    <t>UNIDAD</t>
  </si>
  <si>
    <t>SALARIO PERCIBIDO</t>
  </si>
  <si>
    <t>OTROS INGRESOS</t>
  </si>
  <si>
    <t>TOTAL INGRESOS</t>
  </si>
  <si>
    <t>ARS</t>
  </si>
  <si>
    <t>OTROS DESCUENTOS</t>
  </si>
  <si>
    <t>GÉNERO</t>
  </si>
  <si>
    <t>NÓMINA PERSONAL EN TRAMITE DE PENSIÓN - MAYO 2023</t>
  </si>
  <si>
    <t>LEONEL SORIANO FERNANDEZ</t>
  </si>
  <si>
    <t>OPERADOR SSEE</t>
  </si>
  <si>
    <t>DIRECCIÓN GESTIÓN DISTRIBUCIÓN</t>
  </si>
  <si>
    <t>MASCULINO</t>
  </si>
  <si>
    <t>ANGEL DARIO DUVERGE MARTINEZ</t>
  </si>
  <si>
    <t>LINIERO</t>
  </si>
  <si>
    <t>ALTAGRACIA VASQUEZ JAVIER</t>
  </si>
  <si>
    <t>GESTOR SOCIAL</t>
  </si>
  <si>
    <t>DIRECCIÓN GESTIÓN TÉCNICA COMERCIAL</t>
  </si>
  <si>
    <t>FEMENINO</t>
  </si>
  <si>
    <t>MARTA ELIZABETH VIDAL ROSO</t>
  </si>
  <si>
    <t>RADHAMES PEREZ DIAZ</t>
  </si>
  <si>
    <t>FRANCISCO JAVIER BATISTA REYES</t>
  </si>
  <si>
    <t>ENCARGADO GESTIÓN COMUNITARIA</t>
  </si>
  <si>
    <t>RAMONA MARIÑEZ MARIÑEZ</t>
  </si>
  <si>
    <t>ANALISTA CONTROL DE CALIDAD</t>
  </si>
  <si>
    <t>DIRECCIÓN OPERATIVA CENTRALIZADA</t>
  </si>
  <si>
    <t>SAMIRA ALTAGRACIA BAEZ CORTES</t>
  </si>
  <si>
    <t>TÉCNICO DE CONCILIACIÓN</t>
  </si>
  <si>
    <t>MAURA ALTAGRACIA CAPELLAN HIDALGO</t>
  </si>
  <si>
    <t>TÉCNICO DE RECLAMACIONES</t>
  </si>
  <si>
    <t>MELVIN URIEL NUÑEZ ALCANTARA</t>
  </si>
  <si>
    <t>AGENTE CALL CENTER</t>
  </si>
  <si>
    <t>WENDY DEL PILAR BAEZ BODRE</t>
  </si>
  <si>
    <t>ENCARGADO OFICINA COMERCIAL</t>
  </si>
  <si>
    <t>DIRECCIÓN OPERATIVA ZONA 2</t>
  </si>
  <si>
    <t>CRISTINA EMILIA FERRERAS CUEVAS DE SANCHEZ</t>
  </si>
  <si>
    <t>COORDINADOR GESTIÓN COMERCIAL Y COBRANZA</t>
  </si>
  <si>
    <t>VICTOR MANUEL PEREZ PEREZ</t>
  </si>
  <si>
    <t>GESTOR DE DATOS</t>
  </si>
  <si>
    <t>DIRECCIÓN OPERATIVA ZONA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</si>
</sst>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rgb="FF002060"/>
      <name val="Calibri"/>
      <family val="2"/>
    </font>
    <font>
      <b/>
      <sz val="22"/>
      <color rgb="FF002060"/>
      <name val="Calibri"/>
      <family val="2"/>
      <scheme val="minor"/>
    </font>
    <font>
      <sz val="18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rgb="FF000000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4" fontId="0" fillId="0" borderId="0" xfId="0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4" fontId="0" fillId="0" borderId="2" xfId="0" applyNumberFormat="1" applyBorder="1"/>
    <xf numFmtId="4" fontId="0" fillId="0" borderId="2" xfId="0" applyNumberFormat="1" applyFont="1" applyBorder="1"/>
    <xf numFmtId="4" fontId="0" fillId="0" borderId="3" xfId="0" applyNumberFormat="1" applyFont="1" applyBorder="1"/>
    <xf numFmtId="0" fontId="0" fillId="0" borderId="4" xfId="0" applyBorder="1"/>
    <xf numFmtId="4" fontId="0" fillId="0" borderId="4" xfId="0" applyNumberForma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0" fontId="0" fillId="0" borderId="6" xfId="0" applyBorder="1"/>
    <xf numFmtId="4" fontId="0" fillId="0" borderId="6" xfId="0" applyNumberForma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142875</xdr:rowOff>
    </xdr:from>
    <xdr:to>
      <xdr:col>1</xdr:col>
      <xdr:colOff>2457450</xdr:colOff>
      <xdr:row>5</xdr:row>
      <xdr:rowOff>14372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825" y="333375"/>
          <a:ext cx="2028825" cy="909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8</xdr:col>
      <xdr:colOff>504024</xdr:colOff>
      <xdr:row>43</xdr:row>
      <xdr:rowOff>132319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6200"/>
          <a:ext cx="6409524" cy="8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1"/>
  <sheetViews>
    <sheetView showGridLines="0" tabSelected="1" workbookViewId="0">
      <pane ySplit="8" topLeftCell="A9" activePane="bottomLeft" state="frozen"/>
      <selection activeCell="H1" sqref="H1"/>
      <selection pane="bottomLeft" activeCell="C26" sqref="C26"/>
    </sheetView>
  </sheetViews>
  <sheetFormatPr baseColWidth="10" defaultRowHeight="15" x14ac:dyDescent="0.25"/>
  <cols>
    <col min="1" max="1" width="3" customWidth="1"/>
    <col min="2" max="2" width="44.28515625" bestFit="1" customWidth="1"/>
    <col min="3" max="3" width="46" bestFit="1" customWidth="1"/>
    <col min="4" max="4" width="38.28515625" bestFit="1" customWidth="1"/>
    <col min="5" max="5" width="11.7109375" style="3" bestFit="1" customWidth="1"/>
    <col min="6" max="6" width="10.42578125" bestFit="1" customWidth="1"/>
    <col min="7" max="7" width="10" style="2" bestFit="1" customWidth="1"/>
    <col min="8" max="8" width="10.140625" style="2" bestFit="1" customWidth="1"/>
    <col min="9" max="9" width="8.140625" style="2" bestFit="1" customWidth="1"/>
    <col min="10" max="10" width="8.140625" bestFit="1" customWidth="1"/>
    <col min="11" max="11" width="9.140625" bestFit="1" customWidth="1"/>
    <col min="12" max="12" width="12.7109375" bestFit="1" customWidth="1"/>
    <col min="13" max="13" width="9.140625" bestFit="1" customWidth="1"/>
  </cols>
  <sheetData>
    <row r="2" spans="1:29" ht="28.5" x14ac:dyDescent="0.45">
      <c r="C2" s="18" t="s">
        <v>0</v>
      </c>
      <c r="D2" s="18"/>
    </row>
    <row r="3" spans="1:29" ht="23.25" x14ac:dyDescent="0.35">
      <c r="C3" s="19" t="s">
        <v>6</v>
      </c>
      <c r="D3" s="19"/>
    </row>
    <row r="5" spans="1:29" x14ac:dyDescent="0.25">
      <c r="C5" s="20" t="s">
        <v>14</v>
      </c>
      <c r="D5" s="20"/>
    </row>
    <row r="6" spans="1:29" x14ac:dyDescent="0.25">
      <c r="C6" s="4"/>
      <c r="D6" s="4"/>
    </row>
    <row r="7" spans="1:29" ht="15.75" thickBot="1" x14ac:dyDescent="0.3"/>
    <row r="8" spans="1:29" s="1" customFormat="1" ht="30.75" thickBot="1" x14ac:dyDescent="0.3">
      <c r="A8"/>
      <c r="B8" s="5" t="s">
        <v>4</v>
      </c>
      <c r="C8" s="5" t="s">
        <v>5</v>
      </c>
      <c r="D8" s="5" t="s">
        <v>7</v>
      </c>
      <c r="E8" s="5" t="s">
        <v>13</v>
      </c>
      <c r="F8" s="5" t="s">
        <v>8</v>
      </c>
      <c r="G8" s="5" t="s">
        <v>9</v>
      </c>
      <c r="H8" s="5" t="s">
        <v>10</v>
      </c>
      <c r="I8" s="5" t="s">
        <v>1</v>
      </c>
      <c r="J8" s="5" t="s">
        <v>11</v>
      </c>
      <c r="K8" s="5" t="s">
        <v>2</v>
      </c>
      <c r="L8" s="5" t="s">
        <v>12</v>
      </c>
      <c r="M8" s="5" t="s">
        <v>3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x14ac:dyDescent="0.25">
      <c r="B9" s="6" t="s">
        <v>15</v>
      </c>
      <c r="C9" s="6" t="s">
        <v>16</v>
      </c>
      <c r="D9" s="6" t="s">
        <v>17</v>
      </c>
      <c r="E9" s="6" t="s">
        <v>18</v>
      </c>
      <c r="F9" s="7">
        <v>28000</v>
      </c>
      <c r="G9" s="7">
        <v>0</v>
      </c>
      <c r="H9" s="8">
        <f t="shared" ref="H9:H21" si="0">+F9+G9</f>
        <v>28000</v>
      </c>
      <c r="I9" s="8">
        <v>803.6</v>
      </c>
      <c r="J9" s="8">
        <v>851.2</v>
      </c>
      <c r="K9" s="8">
        <v>0</v>
      </c>
      <c r="L9" s="8">
        <v>11452.75</v>
      </c>
      <c r="M9" s="9">
        <f t="shared" ref="M9:M21" si="1">+H9-(I9+J9+K9+L9)</f>
        <v>14892.45</v>
      </c>
    </row>
    <row r="10" spans="1:29" x14ac:dyDescent="0.25">
      <c r="B10" s="10" t="s">
        <v>19</v>
      </c>
      <c r="C10" s="10" t="s">
        <v>20</v>
      </c>
      <c r="D10" s="10" t="s">
        <v>17</v>
      </c>
      <c r="E10" s="10" t="s">
        <v>18</v>
      </c>
      <c r="F10" s="11">
        <v>24150</v>
      </c>
      <c r="G10" s="11">
        <v>0</v>
      </c>
      <c r="H10" s="12">
        <f t="shared" si="0"/>
        <v>24150</v>
      </c>
      <c r="I10" s="12">
        <v>693.11</v>
      </c>
      <c r="J10" s="12">
        <v>734.16</v>
      </c>
      <c r="K10" s="12">
        <v>0</v>
      </c>
      <c r="L10" s="12">
        <v>3120.29</v>
      </c>
      <c r="M10" s="13">
        <f t="shared" si="1"/>
        <v>19602.440000000002</v>
      </c>
    </row>
    <row r="11" spans="1:29" x14ac:dyDescent="0.25">
      <c r="B11" s="10" t="s">
        <v>26</v>
      </c>
      <c r="C11" s="10" t="s">
        <v>22</v>
      </c>
      <c r="D11" s="10" t="s">
        <v>23</v>
      </c>
      <c r="E11" s="10" t="s">
        <v>18</v>
      </c>
      <c r="F11" s="11">
        <v>78000</v>
      </c>
      <c r="G11" s="11">
        <v>0</v>
      </c>
      <c r="H11" s="12">
        <f t="shared" si="0"/>
        <v>78000</v>
      </c>
      <c r="I11" s="12">
        <v>2238.6</v>
      </c>
      <c r="J11" s="12">
        <v>2371.1999999999998</v>
      </c>
      <c r="K11" s="12">
        <v>6930.42</v>
      </c>
      <c r="L11" s="12">
        <v>19649.95</v>
      </c>
      <c r="M11" s="13">
        <f t="shared" si="1"/>
        <v>46809.83</v>
      </c>
    </row>
    <row r="12" spans="1:29" x14ac:dyDescent="0.25">
      <c r="B12" s="10" t="s">
        <v>25</v>
      </c>
      <c r="C12" s="10" t="s">
        <v>22</v>
      </c>
      <c r="D12" s="10" t="s">
        <v>23</v>
      </c>
      <c r="E12" s="10" t="s">
        <v>24</v>
      </c>
      <c r="F12" s="11">
        <v>60000</v>
      </c>
      <c r="G12" s="11">
        <v>0</v>
      </c>
      <c r="H12" s="12">
        <f t="shared" si="0"/>
        <v>60000</v>
      </c>
      <c r="I12" s="12">
        <v>1722</v>
      </c>
      <c r="J12" s="12">
        <v>1824</v>
      </c>
      <c r="K12" s="12">
        <v>1040.28</v>
      </c>
      <c r="L12" s="12">
        <v>22955.599999999999</v>
      </c>
      <c r="M12" s="13">
        <f t="shared" si="1"/>
        <v>32458.120000000003</v>
      </c>
    </row>
    <row r="13" spans="1:29" x14ac:dyDescent="0.25">
      <c r="B13" s="10" t="s">
        <v>27</v>
      </c>
      <c r="C13" s="10" t="s">
        <v>28</v>
      </c>
      <c r="D13" s="10" t="s">
        <v>23</v>
      </c>
      <c r="E13" s="10" t="s">
        <v>18</v>
      </c>
      <c r="F13" s="11">
        <v>44000</v>
      </c>
      <c r="G13" s="11">
        <v>0</v>
      </c>
      <c r="H13" s="12">
        <f t="shared" si="0"/>
        <v>44000</v>
      </c>
      <c r="I13" s="12">
        <v>1262.8</v>
      </c>
      <c r="J13" s="12">
        <v>1337.6</v>
      </c>
      <c r="K13" s="12">
        <v>1007.19</v>
      </c>
      <c r="L13" s="12">
        <v>33992.31</v>
      </c>
      <c r="M13" s="13">
        <f t="shared" si="1"/>
        <v>6400.1000000000058</v>
      </c>
    </row>
    <row r="14" spans="1:29" x14ac:dyDescent="0.25">
      <c r="B14" s="10" t="s">
        <v>21</v>
      </c>
      <c r="C14" s="10" t="s">
        <v>22</v>
      </c>
      <c r="D14" s="10" t="s">
        <v>23</v>
      </c>
      <c r="E14" s="10" t="s">
        <v>24</v>
      </c>
      <c r="F14" s="11">
        <v>30300</v>
      </c>
      <c r="G14" s="11">
        <v>0</v>
      </c>
      <c r="H14" s="12">
        <f t="shared" si="0"/>
        <v>30300</v>
      </c>
      <c r="I14" s="12">
        <v>869.61</v>
      </c>
      <c r="J14" s="12">
        <v>921.12</v>
      </c>
      <c r="K14" s="12">
        <v>0</v>
      </c>
      <c r="L14" s="12">
        <v>17388.580000000002</v>
      </c>
      <c r="M14" s="13">
        <f t="shared" si="1"/>
        <v>11120.689999999999</v>
      </c>
    </row>
    <row r="15" spans="1:29" x14ac:dyDescent="0.25">
      <c r="B15" s="10" t="s">
        <v>29</v>
      </c>
      <c r="C15" s="10" t="s">
        <v>30</v>
      </c>
      <c r="D15" s="10" t="s">
        <v>31</v>
      </c>
      <c r="E15" s="10" t="s">
        <v>24</v>
      </c>
      <c r="F15" s="11">
        <v>75000</v>
      </c>
      <c r="G15" s="11">
        <v>0</v>
      </c>
      <c r="H15" s="12">
        <f t="shared" si="0"/>
        <v>75000</v>
      </c>
      <c r="I15" s="12">
        <v>2152.5</v>
      </c>
      <c r="J15" s="12">
        <v>2280</v>
      </c>
      <c r="K15" s="12">
        <v>6309.38</v>
      </c>
      <c r="L15" s="12">
        <v>22799.440000000002</v>
      </c>
      <c r="M15" s="13">
        <f t="shared" si="1"/>
        <v>41458.679999999993</v>
      </c>
    </row>
    <row r="16" spans="1:29" x14ac:dyDescent="0.25">
      <c r="B16" s="10" t="s">
        <v>32</v>
      </c>
      <c r="C16" s="10" t="s">
        <v>33</v>
      </c>
      <c r="D16" s="10" t="s">
        <v>31</v>
      </c>
      <c r="E16" s="10" t="s">
        <v>24</v>
      </c>
      <c r="F16" s="11">
        <v>44000</v>
      </c>
      <c r="G16" s="11">
        <v>0</v>
      </c>
      <c r="H16" s="12">
        <f t="shared" si="0"/>
        <v>44000</v>
      </c>
      <c r="I16" s="12">
        <v>1262.8</v>
      </c>
      <c r="J16" s="12">
        <v>1337.6</v>
      </c>
      <c r="K16" s="12">
        <v>0</v>
      </c>
      <c r="L16" s="12">
        <v>6814.8</v>
      </c>
      <c r="M16" s="13">
        <f t="shared" si="1"/>
        <v>34584.800000000003</v>
      </c>
    </row>
    <row r="17" spans="2:13" x14ac:dyDescent="0.25">
      <c r="B17" s="10" t="s">
        <v>34</v>
      </c>
      <c r="C17" s="10" t="s">
        <v>35</v>
      </c>
      <c r="D17" s="10" t="s">
        <v>31</v>
      </c>
      <c r="E17" s="10" t="s">
        <v>24</v>
      </c>
      <c r="F17" s="11">
        <v>40000</v>
      </c>
      <c r="G17" s="11">
        <v>0</v>
      </c>
      <c r="H17" s="12">
        <f t="shared" si="0"/>
        <v>40000</v>
      </c>
      <c r="I17" s="12">
        <v>1148</v>
      </c>
      <c r="J17" s="12">
        <v>1216</v>
      </c>
      <c r="K17" s="12">
        <v>0</v>
      </c>
      <c r="L17" s="12">
        <v>19738.8</v>
      </c>
      <c r="M17" s="13">
        <f t="shared" si="1"/>
        <v>17897.2</v>
      </c>
    </row>
    <row r="18" spans="2:13" x14ac:dyDescent="0.25">
      <c r="B18" s="10" t="s">
        <v>36</v>
      </c>
      <c r="C18" s="10" t="s">
        <v>37</v>
      </c>
      <c r="D18" s="10" t="s">
        <v>31</v>
      </c>
      <c r="E18" s="10" t="s">
        <v>18</v>
      </c>
      <c r="F18" s="11">
        <v>24150</v>
      </c>
      <c r="G18" s="11">
        <v>0</v>
      </c>
      <c r="H18" s="12">
        <f t="shared" si="0"/>
        <v>24150</v>
      </c>
      <c r="I18" s="12">
        <v>693.11</v>
      </c>
      <c r="J18" s="12">
        <v>734.16</v>
      </c>
      <c r="K18" s="12">
        <v>0</v>
      </c>
      <c r="L18" s="12">
        <v>12815.24</v>
      </c>
      <c r="M18" s="13">
        <f t="shared" si="1"/>
        <v>9907.49</v>
      </c>
    </row>
    <row r="19" spans="2:13" x14ac:dyDescent="0.25">
      <c r="B19" s="10" t="s">
        <v>41</v>
      </c>
      <c r="C19" s="10" t="s">
        <v>42</v>
      </c>
      <c r="D19" s="10" t="s">
        <v>40</v>
      </c>
      <c r="E19" s="10" t="s">
        <v>24</v>
      </c>
      <c r="F19" s="11">
        <v>130000</v>
      </c>
      <c r="G19" s="11">
        <v>0</v>
      </c>
      <c r="H19" s="12">
        <f t="shared" si="0"/>
        <v>130000</v>
      </c>
      <c r="I19" s="12">
        <v>3731</v>
      </c>
      <c r="J19" s="12">
        <v>7106.9000000000005</v>
      </c>
      <c r="K19" s="12">
        <v>18373.39</v>
      </c>
      <c r="L19" s="12">
        <v>32605.899999999998</v>
      </c>
      <c r="M19" s="13">
        <f t="shared" si="1"/>
        <v>68182.81</v>
      </c>
    </row>
    <row r="20" spans="2:13" x14ac:dyDescent="0.25">
      <c r="B20" s="10" t="s">
        <v>38</v>
      </c>
      <c r="C20" s="10" t="s">
        <v>39</v>
      </c>
      <c r="D20" s="10" t="s">
        <v>40</v>
      </c>
      <c r="E20" s="10" t="s">
        <v>24</v>
      </c>
      <c r="F20" s="11">
        <v>46250</v>
      </c>
      <c r="G20" s="11">
        <v>0</v>
      </c>
      <c r="H20" s="12">
        <f t="shared" si="0"/>
        <v>46250</v>
      </c>
      <c r="I20" s="12">
        <v>1327.38</v>
      </c>
      <c r="J20" s="12">
        <v>1406</v>
      </c>
      <c r="K20" s="12">
        <v>0</v>
      </c>
      <c r="L20" s="12">
        <v>15000.51</v>
      </c>
      <c r="M20" s="13">
        <f t="shared" si="1"/>
        <v>28516.11</v>
      </c>
    </row>
    <row r="21" spans="2:13" ht="15.75" thickBot="1" x14ac:dyDescent="0.3">
      <c r="B21" s="14" t="s">
        <v>43</v>
      </c>
      <c r="C21" s="14" t="s">
        <v>44</v>
      </c>
      <c r="D21" s="14" t="s">
        <v>45</v>
      </c>
      <c r="E21" s="14" t="s">
        <v>18</v>
      </c>
      <c r="F21" s="15">
        <v>24150</v>
      </c>
      <c r="G21" s="15">
        <v>32515.85</v>
      </c>
      <c r="H21" s="16">
        <f t="shared" si="0"/>
        <v>56665.85</v>
      </c>
      <c r="I21" s="16">
        <v>870.09</v>
      </c>
      <c r="J21" s="16">
        <v>921.63</v>
      </c>
      <c r="K21" s="16">
        <v>0</v>
      </c>
      <c r="L21" s="16">
        <v>10550.15</v>
      </c>
      <c r="M21" s="17">
        <f t="shared" si="1"/>
        <v>44323.979999999996</v>
      </c>
    </row>
  </sheetData>
  <sortState ref="B10:M40">
    <sortCondition ref="D10:D40"/>
    <sortCondition descending="1" ref="F10:F40"/>
    <sortCondition ref="C10:C40"/>
    <sortCondition ref="B10:B40"/>
  </sortState>
  <mergeCells count="3">
    <mergeCell ref="C2:D2"/>
    <mergeCell ref="C3:D3"/>
    <mergeCell ref="C5:D5"/>
  </mergeCells>
  <pageMargins left="0.31496062992125984" right="0.31496062992125984" top="0.35433070866141736" bottom="0.55118110236220474" header="0.31496062992125984" footer="0.31496062992125984"/>
  <pageSetup paperSize="5" scale="76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workbookViewId="0">
      <selection activeCell="I14" sqref="I14"/>
    </sheetView>
  </sheetViews>
  <sheetFormatPr baseColWidth="10" defaultColWidth="0" defaultRowHeight="15" zeroHeight="1" x14ac:dyDescent="0.25"/>
  <cols>
    <col min="1" max="9" width="11.42578125" customWidth="1"/>
    <col min="10" max="10" width="9" customWidth="1"/>
    <col min="11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EN TRAMITE DE PENSIÓN</vt:lpstr>
      <vt:lpstr>CERTIFICACIÓN</vt:lpstr>
      <vt:lpstr>'PERSONAL EN TRAMITE DE PENSIÓN'!Títulos_a_imprimir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Martin Rodriguez Garcia</dc:creator>
  <cp:lastModifiedBy>Ruddy Concepción Bergés</cp:lastModifiedBy>
  <cp:lastPrinted>2023-05-25T14:55:42Z</cp:lastPrinted>
  <dcterms:created xsi:type="dcterms:W3CDTF">2021-04-28T20:02:46Z</dcterms:created>
  <dcterms:modified xsi:type="dcterms:W3CDTF">2023-05-25T15:08:39Z</dcterms:modified>
</cp:coreProperties>
</file>