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18\Diciembre\"/>
    </mc:Choice>
  </mc:AlternateContent>
  <bookViews>
    <workbookView xWindow="120" yWindow="90" windowWidth="18915" windowHeight="11250"/>
  </bookViews>
  <sheets>
    <sheet name="Activos Fijos Dic_2018" sheetId="1" r:id="rId1"/>
    <sheet name="Certificación" sheetId="2" r:id="rId2"/>
  </sheets>
  <definedNames>
    <definedName name="_xlnm._FilterDatabase" localSheetId="0" hidden="1">'Activos Fijos Dic_2018'!$A$7:$I$32</definedName>
  </definedNames>
  <calcPr calcId="152511"/>
</workbook>
</file>

<file path=xl/calcChain.xml><?xml version="1.0" encoding="utf-8"?>
<calcChain xmlns="http://schemas.openxmlformats.org/spreadsheetml/2006/main">
  <c r="F32" i="1" l="1"/>
  <c r="H29" i="1"/>
  <c r="G31" i="1"/>
  <c r="H31" i="1" s="1"/>
  <c r="G30" i="1"/>
  <c r="H30" i="1" s="1"/>
  <c r="G29" i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8" i="1"/>
  <c r="H32" i="1" l="1"/>
  <c r="G32" i="1"/>
</calcChain>
</file>

<file path=xl/sharedStrings.xml><?xml version="1.0" encoding="utf-8"?>
<sst xmlns="http://schemas.openxmlformats.org/spreadsheetml/2006/main" count="159" uniqueCount="48">
  <si>
    <t>Mon.</t>
  </si>
  <si>
    <t>DOP</t>
  </si>
  <si>
    <t>EDESUR Dominicana, S.A.</t>
  </si>
  <si>
    <t>ACTIVO FIJO</t>
  </si>
  <si>
    <t>Propiedad, Planta y Equipo</t>
  </si>
  <si>
    <t>Valores Expresados en RD$</t>
  </si>
  <si>
    <t xml:space="preserve">Ubicación </t>
  </si>
  <si>
    <t>Tecnologia de la Información</t>
  </si>
  <si>
    <t>Servicios Generales</t>
  </si>
  <si>
    <t>N/A</t>
  </si>
  <si>
    <t>Activo Fijo</t>
  </si>
  <si>
    <t>Fecha Capitalización</t>
  </si>
  <si>
    <t>Denominación Del Activo Fijo</t>
  </si>
  <si>
    <t>Codigo Bienes Nacionales</t>
  </si>
  <si>
    <t>Valor Adquisición</t>
  </si>
  <si>
    <t>Amo acum.</t>
  </si>
  <si>
    <t>Valor Contab.</t>
  </si>
  <si>
    <t>Total General RD$</t>
  </si>
  <si>
    <t>31 de Diciembre 2018</t>
  </si>
  <si>
    <t>320021500</t>
  </si>
  <si>
    <t>320021501</t>
  </si>
  <si>
    <t>320021502</t>
  </si>
  <si>
    <t>320021503</t>
  </si>
  <si>
    <t>320021504</t>
  </si>
  <si>
    <t>320021505</t>
  </si>
  <si>
    <t>320021506</t>
  </si>
  <si>
    <t>320021507</t>
  </si>
  <si>
    <t>320021499</t>
  </si>
  <si>
    <t>01.12.2018</t>
  </si>
  <si>
    <t>SERVIDOR DELL POWEREDGE T130 Y M640</t>
  </si>
  <si>
    <t>300008685</t>
  </si>
  <si>
    <t>300008686</t>
  </si>
  <si>
    <t>300008687</t>
  </si>
  <si>
    <t>300008688</t>
  </si>
  <si>
    <t>300008689</t>
  </si>
  <si>
    <t>COMPRESOR AVA5538EXN, MARCA TECUMSEH</t>
  </si>
  <si>
    <t>200000364</t>
  </si>
  <si>
    <t>200000365</t>
  </si>
  <si>
    <t>200000366</t>
  </si>
  <si>
    <t>200000367</t>
  </si>
  <si>
    <t>200000368</t>
  </si>
  <si>
    <t>200000369</t>
  </si>
  <si>
    <t>200000370</t>
  </si>
  <si>
    <t>200000371</t>
  </si>
  <si>
    <t>200000372</t>
  </si>
  <si>
    <t>200000373</t>
  </si>
  <si>
    <t>CROWN HAND PALLET TRUCK CAPACIDAD DE CARGA 5000</t>
  </si>
  <si>
    <t>Gerencia Almacenes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</si>
</sst>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6" fillId="33" borderId="10" xfId="0" applyFont="1" applyFill="1" applyBorder="1" applyAlignment="1">
      <alignment horizontal="center"/>
    </xf>
    <xf numFmtId="0" fontId="0" fillId="34" borderId="0" xfId="0" applyFill="1"/>
    <xf numFmtId="0" fontId="16" fillId="33" borderId="10" xfId="0" applyFont="1" applyFill="1" applyBorder="1" applyAlignment="1">
      <alignment horizontal="center" wrapText="1"/>
    </xf>
    <xf numFmtId="0" fontId="16" fillId="33" borderId="0" xfId="0" applyFont="1" applyFill="1" applyAlignment="1">
      <alignment horizontal="right"/>
    </xf>
    <xf numFmtId="4" fontId="16" fillId="33" borderId="11" xfId="0" applyNumberFormat="1" applyFont="1" applyFill="1" applyBorder="1"/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466725</xdr:colOff>
      <xdr:row>4</xdr:row>
      <xdr:rowOff>9525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23050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427809</xdr:colOff>
      <xdr:row>44</xdr:row>
      <xdr:rowOff>94214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6523809" cy="8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tabSelected="1" workbookViewId="0">
      <selection activeCell="D41" sqref="D41"/>
    </sheetView>
  </sheetViews>
  <sheetFormatPr baseColWidth="10" defaultRowHeight="15" x14ac:dyDescent="0.25"/>
  <cols>
    <col min="1" max="1" width="14" style="2" customWidth="1"/>
    <col min="2" max="2" width="13.7109375" customWidth="1"/>
    <col min="3" max="3" width="52.140625" bestFit="1" customWidth="1"/>
    <col min="4" max="4" width="26.85546875" bestFit="1" customWidth="1"/>
    <col min="5" max="5" width="11.42578125" style="2"/>
    <col min="6" max="6" width="12.85546875" customWidth="1"/>
    <col min="7" max="7" width="15.5703125" customWidth="1"/>
    <col min="8" max="8" width="14.42578125" style="3" customWidth="1"/>
    <col min="9" max="9" width="11.42578125" style="2"/>
  </cols>
  <sheetData>
    <row r="1" spans="1:9" ht="21" x14ac:dyDescent="0.35">
      <c r="A1" s="11" t="s">
        <v>2</v>
      </c>
      <c r="B1" s="11"/>
      <c r="C1" s="11"/>
      <c r="D1" s="11"/>
      <c r="E1" s="11"/>
      <c r="F1" s="11"/>
      <c r="G1" s="11"/>
      <c r="H1" s="11"/>
      <c r="I1" s="11"/>
    </row>
    <row r="2" spans="1:9" ht="21" x14ac:dyDescent="0.35">
      <c r="A2" s="11" t="s">
        <v>3</v>
      </c>
      <c r="B2" s="11"/>
      <c r="C2" s="11"/>
      <c r="D2" s="11"/>
      <c r="E2" s="11"/>
      <c r="F2" s="11"/>
      <c r="G2" s="11"/>
      <c r="H2" s="11"/>
      <c r="I2" s="11"/>
    </row>
    <row r="3" spans="1:9" ht="21" x14ac:dyDescent="0.35">
      <c r="A3" s="11" t="s">
        <v>4</v>
      </c>
      <c r="B3" s="11"/>
      <c r="C3" s="11"/>
      <c r="D3" s="11"/>
      <c r="E3" s="11"/>
      <c r="F3" s="11"/>
      <c r="G3" s="11"/>
      <c r="H3" s="11"/>
      <c r="I3" s="11"/>
    </row>
    <row r="4" spans="1:9" ht="21" x14ac:dyDescent="0.35">
      <c r="A4" s="11" t="s">
        <v>18</v>
      </c>
      <c r="B4" s="11"/>
      <c r="C4" s="11"/>
      <c r="D4" s="11"/>
      <c r="E4" s="11"/>
      <c r="F4" s="11"/>
      <c r="G4" s="11"/>
      <c r="H4" s="11"/>
      <c r="I4" s="11"/>
    </row>
    <row r="5" spans="1:9" ht="21" x14ac:dyDescent="0.35">
      <c r="A5" s="11" t="s">
        <v>5</v>
      </c>
      <c r="B5" s="11"/>
      <c r="C5" s="11"/>
      <c r="D5" s="11"/>
      <c r="E5" s="11"/>
      <c r="F5" s="11"/>
      <c r="G5" s="11"/>
      <c r="H5" s="11"/>
      <c r="I5" s="11"/>
    </row>
    <row r="7" spans="1:9" ht="44.25" customHeight="1" x14ac:dyDescent="0.25">
      <c r="A7" s="4" t="s">
        <v>10</v>
      </c>
      <c r="B7" s="6" t="s">
        <v>11</v>
      </c>
      <c r="C7" s="4" t="s">
        <v>12</v>
      </c>
      <c r="D7" s="4" t="s">
        <v>6</v>
      </c>
      <c r="E7" s="6" t="s">
        <v>13</v>
      </c>
      <c r="F7" s="6" t="s">
        <v>14</v>
      </c>
      <c r="G7" s="6" t="s">
        <v>15</v>
      </c>
      <c r="H7" s="6" t="s">
        <v>16</v>
      </c>
      <c r="I7" s="4" t="s">
        <v>0</v>
      </c>
    </row>
    <row r="8" spans="1:9" x14ac:dyDescent="0.25">
      <c r="A8" s="9" t="s">
        <v>19</v>
      </c>
      <c r="B8" s="9" t="s">
        <v>28</v>
      </c>
      <c r="C8" s="9" t="s">
        <v>29</v>
      </c>
      <c r="D8" s="9" t="s">
        <v>7</v>
      </c>
      <c r="E8" s="12" t="s">
        <v>9</v>
      </c>
      <c r="F8" s="10">
        <v>103656.98</v>
      </c>
      <c r="G8" s="10">
        <v>-3499.75</v>
      </c>
      <c r="H8" s="10">
        <f>+F8+G8</f>
        <v>100157.23</v>
      </c>
      <c r="I8" s="12" t="s">
        <v>1</v>
      </c>
    </row>
    <row r="9" spans="1:9" x14ac:dyDescent="0.25">
      <c r="A9" s="9" t="s">
        <v>20</v>
      </c>
      <c r="B9" s="9" t="s">
        <v>28</v>
      </c>
      <c r="C9" s="9" t="s">
        <v>29</v>
      </c>
      <c r="D9" s="9" t="s">
        <v>7</v>
      </c>
      <c r="E9" s="12" t="s">
        <v>9</v>
      </c>
      <c r="F9" s="10">
        <v>103656.98</v>
      </c>
      <c r="G9" s="10">
        <v>-3499.75</v>
      </c>
      <c r="H9" s="10">
        <f t="shared" ref="H9:H31" si="0">+F9+G9</f>
        <v>100157.23</v>
      </c>
      <c r="I9" s="12" t="s">
        <v>1</v>
      </c>
    </row>
    <row r="10" spans="1:9" x14ac:dyDescent="0.25">
      <c r="A10" s="9" t="s">
        <v>21</v>
      </c>
      <c r="B10" s="9" t="s">
        <v>28</v>
      </c>
      <c r="C10" s="9" t="s">
        <v>29</v>
      </c>
      <c r="D10" s="9" t="s">
        <v>7</v>
      </c>
      <c r="E10" s="12" t="s">
        <v>9</v>
      </c>
      <c r="F10" s="10">
        <v>103656.98</v>
      </c>
      <c r="G10" s="10">
        <v>-3499.75</v>
      </c>
      <c r="H10" s="10">
        <f t="shared" si="0"/>
        <v>100157.23</v>
      </c>
      <c r="I10" s="12" t="s">
        <v>1</v>
      </c>
    </row>
    <row r="11" spans="1:9" x14ac:dyDescent="0.25">
      <c r="A11" s="9" t="s">
        <v>22</v>
      </c>
      <c r="B11" s="9" t="s">
        <v>28</v>
      </c>
      <c r="C11" s="9" t="s">
        <v>29</v>
      </c>
      <c r="D11" s="9" t="s">
        <v>7</v>
      </c>
      <c r="E11" s="12" t="s">
        <v>9</v>
      </c>
      <c r="F11" s="10">
        <v>103656.98</v>
      </c>
      <c r="G11" s="10">
        <v>-3499.75</v>
      </c>
      <c r="H11" s="10">
        <f t="shared" si="0"/>
        <v>100157.23</v>
      </c>
      <c r="I11" s="12" t="s">
        <v>1</v>
      </c>
    </row>
    <row r="12" spans="1:9" x14ac:dyDescent="0.25">
      <c r="A12" s="9" t="s">
        <v>23</v>
      </c>
      <c r="B12" s="9" t="s">
        <v>28</v>
      </c>
      <c r="C12" s="9" t="s">
        <v>29</v>
      </c>
      <c r="D12" s="9" t="s">
        <v>7</v>
      </c>
      <c r="E12" s="12" t="s">
        <v>9</v>
      </c>
      <c r="F12" s="10">
        <v>103656.98</v>
      </c>
      <c r="G12" s="10">
        <v>-3499.75</v>
      </c>
      <c r="H12" s="10">
        <f t="shared" si="0"/>
        <v>100157.23</v>
      </c>
      <c r="I12" s="12" t="s">
        <v>1</v>
      </c>
    </row>
    <row r="13" spans="1:9" x14ac:dyDescent="0.25">
      <c r="A13" s="9" t="s">
        <v>24</v>
      </c>
      <c r="B13" s="9" t="s">
        <v>28</v>
      </c>
      <c r="C13" s="9" t="s">
        <v>29</v>
      </c>
      <c r="D13" s="9" t="s">
        <v>7</v>
      </c>
      <c r="E13" s="12" t="s">
        <v>9</v>
      </c>
      <c r="F13" s="10">
        <v>103656.98</v>
      </c>
      <c r="G13" s="10">
        <v>-3499.75</v>
      </c>
      <c r="H13" s="10">
        <f t="shared" si="0"/>
        <v>100157.23</v>
      </c>
      <c r="I13" s="12" t="s">
        <v>1</v>
      </c>
    </row>
    <row r="14" spans="1:9" x14ac:dyDescent="0.25">
      <c r="A14" s="9" t="s">
        <v>25</v>
      </c>
      <c r="B14" s="9" t="s">
        <v>28</v>
      </c>
      <c r="C14" s="9" t="s">
        <v>29</v>
      </c>
      <c r="D14" s="9" t="s">
        <v>7</v>
      </c>
      <c r="E14" s="12" t="s">
        <v>9</v>
      </c>
      <c r="F14" s="10">
        <v>116568.37</v>
      </c>
      <c r="G14" s="10">
        <v>-3699.75</v>
      </c>
      <c r="H14" s="10">
        <f t="shared" si="0"/>
        <v>112868.62</v>
      </c>
      <c r="I14" s="12" t="s">
        <v>1</v>
      </c>
    </row>
    <row r="15" spans="1:9" x14ac:dyDescent="0.25">
      <c r="A15" s="9" t="s">
        <v>26</v>
      </c>
      <c r="B15" s="9" t="s">
        <v>28</v>
      </c>
      <c r="C15" s="9" t="s">
        <v>29</v>
      </c>
      <c r="D15" s="9" t="s">
        <v>7</v>
      </c>
      <c r="E15" s="12" t="s">
        <v>9</v>
      </c>
      <c r="F15" s="10">
        <v>116568.37</v>
      </c>
      <c r="G15" s="10">
        <v>-3699.75</v>
      </c>
      <c r="H15" s="10">
        <f t="shared" si="0"/>
        <v>112868.62</v>
      </c>
      <c r="I15" s="12" t="s">
        <v>1</v>
      </c>
    </row>
    <row r="16" spans="1:9" x14ac:dyDescent="0.25">
      <c r="A16" s="9" t="s">
        <v>27</v>
      </c>
      <c r="B16" s="9" t="s">
        <v>28</v>
      </c>
      <c r="C16" s="9" t="s">
        <v>29</v>
      </c>
      <c r="D16" s="9" t="s">
        <v>7</v>
      </c>
      <c r="E16" s="12" t="s">
        <v>9</v>
      </c>
      <c r="F16" s="10">
        <v>436776.9</v>
      </c>
      <c r="G16" s="10">
        <v>-13999</v>
      </c>
      <c r="H16" s="10">
        <f t="shared" si="0"/>
        <v>422777.9</v>
      </c>
      <c r="I16" s="12" t="s">
        <v>1</v>
      </c>
    </row>
    <row r="17" spans="1:9" x14ac:dyDescent="0.25">
      <c r="A17" s="9" t="s">
        <v>30</v>
      </c>
      <c r="B17" s="9" t="s">
        <v>28</v>
      </c>
      <c r="C17" s="9" t="s">
        <v>35</v>
      </c>
      <c r="D17" s="9" t="s">
        <v>8</v>
      </c>
      <c r="E17" s="12" t="s">
        <v>9</v>
      </c>
      <c r="F17" s="10">
        <v>4502.88</v>
      </c>
      <c r="G17" s="10">
        <v>-87.02</v>
      </c>
      <c r="H17" s="10">
        <f t="shared" si="0"/>
        <v>4415.8599999999997</v>
      </c>
      <c r="I17" s="12" t="s">
        <v>1</v>
      </c>
    </row>
    <row r="18" spans="1:9" x14ac:dyDescent="0.25">
      <c r="A18" s="9" t="s">
        <v>31</v>
      </c>
      <c r="B18" s="9" t="s">
        <v>28</v>
      </c>
      <c r="C18" s="9" t="s">
        <v>35</v>
      </c>
      <c r="D18" s="9" t="s">
        <v>8</v>
      </c>
      <c r="E18" s="12" t="s">
        <v>9</v>
      </c>
      <c r="F18" s="10">
        <v>4502.88</v>
      </c>
      <c r="G18" s="10">
        <v>-87.02</v>
      </c>
      <c r="H18" s="10">
        <f t="shared" si="0"/>
        <v>4415.8599999999997</v>
      </c>
      <c r="I18" s="12" t="s">
        <v>1</v>
      </c>
    </row>
    <row r="19" spans="1:9" x14ac:dyDescent="0.25">
      <c r="A19" s="9" t="s">
        <v>32</v>
      </c>
      <c r="B19" s="9" t="s">
        <v>28</v>
      </c>
      <c r="C19" s="9" t="s">
        <v>35</v>
      </c>
      <c r="D19" s="9" t="s">
        <v>8</v>
      </c>
      <c r="E19" s="12" t="s">
        <v>9</v>
      </c>
      <c r="F19" s="10">
        <v>4502.88</v>
      </c>
      <c r="G19" s="10">
        <v>-87.02</v>
      </c>
      <c r="H19" s="10">
        <f t="shared" si="0"/>
        <v>4415.8599999999997</v>
      </c>
      <c r="I19" s="12" t="s">
        <v>1</v>
      </c>
    </row>
    <row r="20" spans="1:9" x14ac:dyDescent="0.25">
      <c r="A20" s="9" t="s">
        <v>33</v>
      </c>
      <c r="B20" s="9" t="s">
        <v>28</v>
      </c>
      <c r="C20" s="9" t="s">
        <v>35</v>
      </c>
      <c r="D20" s="9" t="s">
        <v>8</v>
      </c>
      <c r="E20" s="12" t="s">
        <v>9</v>
      </c>
      <c r="F20" s="10">
        <v>4502.88</v>
      </c>
      <c r="G20" s="10">
        <v>-87.02</v>
      </c>
      <c r="H20" s="10">
        <f t="shared" si="0"/>
        <v>4415.8599999999997</v>
      </c>
      <c r="I20" s="12" t="s">
        <v>1</v>
      </c>
    </row>
    <row r="21" spans="1:9" x14ac:dyDescent="0.25">
      <c r="A21" s="9" t="s">
        <v>34</v>
      </c>
      <c r="B21" s="9" t="s">
        <v>28</v>
      </c>
      <c r="C21" s="9" t="s">
        <v>35</v>
      </c>
      <c r="D21" s="9" t="s">
        <v>8</v>
      </c>
      <c r="E21" s="12" t="s">
        <v>9</v>
      </c>
      <c r="F21" s="10">
        <v>4502.88</v>
      </c>
      <c r="G21" s="10">
        <v>-87.02</v>
      </c>
      <c r="H21" s="10">
        <f t="shared" si="0"/>
        <v>4415.8599999999997</v>
      </c>
      <c r="I21" s="12" t="s">
        <v>1</v>
      </c>
    </row>
    <row r="22" spans="1:9" x14ac:dyDescent="0.25">
      <c r="A22" s="9" t="s">
        <v>36</v>
      </c>
      <c r="B22" s="9" t="s">
        <v>28</v>
      </c>
      <c r="C22" t="s">
        <v>46</v>
      </c>
      <c r="D22" s="5" t="s">
        <v>47</v>
      </c>
      <c r="E22" s="12" t="s">
        <v>9</v>
      </c>
      <c r="F22" s="1">
        <v>7150.8</v>
      </c>
      <c r="G22" s="1">
        <f>+F22/60*-1</f>
        <v>-119.18</v>
      </c>
      <c r="H22" s="10">
        <f t="shared" si="0"/>
        <v>7031.62</v>
      </c>
      <c r="I22" s="12" t="s">
        <v>1</v>
      </c>
    </row>
    <row r="23" spans="1:9" x14ac:dyDescent="0.25">
      <c r="A23" s="9" t="s">
        <v>37</v>
      </c>
      <c r="B23" s="9" t="s">
        <v>28</v>
      </c>
      <c r="C23" t="s">
        <v>46</v>
      </c>
      <c r="D23" s="5" t="s">
        <v>47</v>
      </c>
      <c r="E23" s="12" t="s">
        <v>9</v>
      </c>
      <c r="F23" s="1">
        <v>7150.8</v>
      </c>
      <c r="G23" s="1">
        <f t="shared" ref="G23:G31" si="1">+F23/60*-1</f>
        <v>-119.18</v>
      </c>
      <c r="H23" s="10">
        <f t="shared" si="0"/>
        <v>7031.62</v>
      </c>
      <c r="I23" s="12" t="s">
        <v>1</v>
      </c>
    </row>
    <row r="24" spans="1:9" x14ac:dyDescent="0.25">
      <c r="A24" s="9" t="s">
        <v>38</v>
      </c>
      <c r="B24" s="9" t="s">
        <v>28</v>
      </c>
      <c r="C24" t="s">
        <v>46</v>
      </c>
      <c r="D24" s="5" t="s">
        <v>47</v>
      </c>
      <c r="E24" s="12" t="s">
        <v>9</v>
      </c>
      <c r="F24" s="1">
        <v>7150.8</v>
      </c>
      <c r="G24" s="1">
        <f t="shared" si="1"/>
        <v>-119.18</v>
      </c>
      <c r="H24" s="10">
        <f t="shared" si="0"/>
        <v>7031.62</v>
      </c>
      <c r="I24" s="12" t="s">
        <v>1</v>
      </c>
    </row>
    <row r="25" spans="1:9" x14ac:dyDescent="0.25">
      <c r="A25" s="9" t="s">
        <v>39</v>
      </c>
      <c r="B25" s="9" t="s">
        <v>28</v>
      </c>
      <c r="C25" t="s">
        <v>46</v>
      </c>
      <c r="D25" s="5" t="s">
        <v>47</v>
      </c>
      <c r="E25" s="12" t="s">
        <v>9</v>
      </c>
      <c r="F25" s="1">
        <v>7150.8</v>
      </c>
      <c r="G25" s="1">
        <f t="shared" si="1"/>
        <v>-119.18</v>
      </c>
      <c r="H25" s="10">
        <f t="shared" si="0"/>
        <v>7031.62</v>
      </c>
      <c r="I25" s="12" t="s">
        <v>1</v>
      </c>
    </row>
    <row r="26" spans="1:9" x14ac:dyDescent="0.25">
      <c r="A26" s="9" t="s">
        <v>40</v>
      </c>
      <c r="B26" s="9" t="s">
        <v>28</v>
      </c>
      <c r="C26" t="s">
        <v>46</v>
      </c>
      <c r="D26" s="5" t="s">
        <v>47</v>
      </c>
      <c r="E26" s="12" t="s">
        <v>9</v>
      </c>
      <c r="F26" s="1">
        <v>7150.8</v>
      </c>
      <c r="G26" s="1">
        <f t="shared" si="1"/>
        <v>-119.18</v>
      </c>
      <c r="H26" s="10">
        <f t="shared" si="0"/>
        <v>7031.62</v>
      </c>
      <c r="I26" s="12" t="s">
        <v>1</v>
      </c>
    </row>
    <row r="27" spans="1:9" x14ac:dyDescent="0.25">
      <c r="A27" s="9" t="s">
        <v>41</v>
      </c>
      <c r="B27" s="9" t="s">
        <v>28</v>
      </c>
      <c r="C27" t="s">
        <v>46</v>
      </c>
      <c r="D27" s="5" t="s">
        <v>47</v>
      </c>
      <c r="E27" s="12" t="s">
        <v>9</v>
      </c>
      <c r="F27" s="1">
        <v>7150.8</v>
      </c>
      <c r="G27" s="1">
        <f t="shared" si="1"/>
        <v>-119.18</v>
      </c>
      <c r="H27" s="10">
        <f t="shared" si="0"/>
        <v>7031.62</v>
      </c>
      <c r="I27" s="12" t="s">
        <v>1</v>
      </c>
    </row>
    <row r="28" spans="1:9" x14ac:dyDescent="0.25">
      <c r="A28" s="9" t="s">
        <v>42</v>
      </c>
      <c r="B28" s="9" t="s">
        <v>28</v>
      </c>
      <c r="C28" t="s">
        <v>46</v>
      </c>
      <c r="D28" s="5" t="s">
        <v>47</v>
      </c>
      <c r="E28" s="12" t="s">
        <v>9</v>
      </c>
      <c r="F28" s="1">
        <v>7150.8</v>
      </c>
      <c r="G28" s="1">
        <f t="shared" si="1"/>
        <v>-119.18</v>
      </c>
      <c r="H28" s="10">
        <f t="shared" si="0"/>
        <v>7031.62</v>
      </c>
      <c r="I28" s="12" t="s">
        <v>1</v>
      </c>
    </row>
    <row r="29" spans="1:9" x14ac:dyDescent="0.25">
      <c r="A29" s="9" t="s">
        <v>43</v>
      </c>
      <c r="B29" s="9" t="s">
        <v>28</v>
      </c>
      <c r="C29" t="s">
        <v>46</v>
      </c>
      <c r="D29" s="5" t="s">
        <v>47</v>
      </c>
      <c r="E29" s="12" t="s">
        <v>9</v>
      </c>
      <c r="F29" s="1">
        <v>7150.8</v>
      </c>
      <c r="G29" s="1">
        <f t="shared" si="1"/>
        <v>-119.18</v>
      </c>
      <c r="H29" s="10">
        <f t="shared" si="0"/>
        <v>7031.62</v>
      </c>
      <c r="I29" s="12" t="s">
        <v>1</v>
      </c>
    </row>
    <row r="30" spans="1:9" x14ac:dyDescent="0.25">
      <c r="A30" s="9" t="s">
        <v>44</v>
      </c>
      <c r="B30" s="9" t="s">
        <v>28</v>
      </c>
      <c r="C30" t="s">
        <v>46</v>
      </c>
      <c r="D30" s="5" t="s">
        <v>47</v>
      </c>
      <c r="E30" s="12" t="s">
        <v>9</v>
      </c>
      <c r="F30" s="1">
        <v>7150.8</v>
      </c>
      <c r="G30" s="1">
        <f t="shared" si="1"/>
        <v>-119.18</v>
      </c>
      <c r="H30" s="10">
        <f t="shared" si="0"/>
        <v>7031.62</v>
      </c>
      <c r="I30" s="12" t="s">
        <v>1</v>
      </c>
    </row>
    <row r="31" spans="1:9" ht="15.75" thickBot="1" x14ac:dyDescent="0.3">
      <c r="A31" s="9" t="s">
        <v>45</v>
      </c>
      <c r="B31" s="9" t="s">
        <v>28</v>
      </c>
      <c r="C31" t="s">
        <v>46</v>
      </c>
      <c r="D31" s="5" t="s">
        <v>47</v>
      </c>
      <c r="E31" s="12" t="s">
        <v>9</v>
      </c>
      <c r="F31" s="1">
        <v>7150.8</v>
      </c>
      <c r="G31" s="1">
        <f t="shared" si="1"/>
        <v>-119.18</v>
      </c>
      <c r="H31" s="10">
        <f t="shared" si="0"/>
        <v>7031.62</v>
      </c>
      <c r="I31" s="12" t="s">
        <v>1</v>
      </c>
    </row>
    <row r="32" spans="1:9" ht="15.75" thickBot="1" x14ac:dyDescent="0.3">
      <c r="D32" s="7" t="s">
        <v>17</v>
      </c>
      <c r="E32" s="13"/>
      <c r="F32" s="8">
        <f>SUM(F8:F31)</f>
        <v>1385877.92</v>
      </c>
      <c r="G32" s="8">
        <f t="shared" ref="G32:H32" si="2">SUM(G8:G31)</f>
        <v>-44023.899999999987</v>
      </c>
      <c r="H32" s="8">
        <f t="shared" si="2"/>
        <v>1341854.0200000016</v>
      </c>
    </row>
    <row r="33" ht="15.75" thickTop="1" x14ac:dyDescent="0.25"/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M35" sqref="M35"/>
    </sheetView>
  </sheetViews>
  <sheetFormatPr baseColWidth="10" defaultRowHeight="15" x14ac:dyDescent="0.25"/>
  <cols>
    <col min="1" max="16384" width="11.42578125" style="5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Activos Fijos Dic_2018</vt:lpstr>
      <vt:lpstr>Certificación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dcterms:created xsi:type="dcterms:W3CDTF">2018-12-04T16:51:35Z</dcterms:created>
  <dcterms:modified xsi:type="dcterms:W3CDTF">2019-01-04T22:29:43Z</dcterms:modified>
</cp:coreProperties>
</file>