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Jubilaciones, Pensiones y Retiros\"/>
    </mc:Choice>
  </mc:AlternateContent>
  <bookViews>
    <workbookView xWindow="-120" yWindow="-120" windowWidth="19440" windowHeight="15000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5" l="1"/>
  <c r="M19" i="15" s="1"/>
  <c r="H18" i="15"/>
  <c r="M18" i="15" s="1"/>
  <c r="H17" i="15"/>
  <c r="M17" i="15" s="1"/>
  <c r="H16" i="15"/>
  <c r="M16" i="15" s="1"/>
  <c r="H15" i="15"/>
  <c r="M15" i="15" s="1"/>
  <c r="H14" i="15"/>
  <c r="M14" i="15" s="1"/>
  <c r="H13" i="15"/>
  <c r="M13" i="15" s="1"/>
  <c r="H12" i="15"/>
  <c r="M12" i="15" s="1"/>
  <c r="H11" i="15"/>
  <c r="M11" i="15" s="1"/>
  <c r="H10" i="15"/>
  <c r="M10" i="15" s="1"/>
  <c r="H9" i="15"/>
  <c r="M9" i="15" s="1"/>
</calcChain>
</file>

<file path=xl/sharedStrings.xml><?xml version="1.0" encoding="utf-8"?>
<sst xmlns="http://schemas.openxmlformats.org/spreadsheetml/2006/main" count="59" uniqueCount="42">
  <si>
    <t>DIRECCIÓN DE GESTIÓN HUMANA</t>
  </si>
  <si>
    <t>AFP</t>
  </si>
  <si>
    <t>ISR</t>
  </si>
  <si>
    <t>NETO</t>
  </si>
  <si>
    <t>NOMBRE Y APELLIDO</t>
  </si>
  <si>
    <t>CARGO</t>
  </si>
  <si>
    <t>GERENCIA DE COMPENSACIÓN Y BENEFICIOS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</si>
  <si>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</si>
  <si>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</si>
  <si>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</si>
  <si>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</si>
  <si>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</si>
  <si>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</si>
  <si>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</si>
  <si>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NÓMINA PERSONAL EN TRAMITE DE PENSIÓN - ENERO 2023</t>
  </si>
  <si>
    <t>ALTAGRACIA VASQUEZ JAVIER</t>
  </si>
  <si>
    <t>GESTOR SOCIAL</t>
  </si>
  <si>
    <t>DIRECCIÓN GESTIÓN TÉCNICA COMERCIAL</t>
  </si>
  <si>
    <t>FEMENINO</t>
  </si>
  <si>
    <t>LEONEL SORIANO FERNANDEZ</t>
  </si>
  <si>
    <t>OPERADOR SSEE</t>
  </si>
  <si>
    <t>DIRECCIÓN GESTIÓN DISTRIBUCIÓN</t>
  </si>
  <si>
    <t>MASCULINO</t>
  </si>
  <si>
    <t>RAMONA MARIÑEZ MARIÑEZ</t>
  </si>
  <si>
    <t>ANALISTA CONTROL DE CALIDAD</t>
  </si>
  <si>
    <t>DIRECCIÓN OPERATIVA CENTRALIZADA</t>
  </si>
  <si>
    <t>WENDY DEL PILAR BAEZ BODRE</t>
  </si>
  <si>
    <t>ENCARGADO OFICINA COMERCIAL</t>
  </si>
  <si>
    <t>DIRECCIÓN OPERATIVA ZONA 2</t>
  </si>
  <si>
    <t>MARTA ELIZABETH VIDAL ROSO</t>
  </si>
  <si>
    <t>ANGEL DARIO DUVERGE MARTINEZ</t>
  </si>
  <si>
    <t>LINIERO</t>
  </si>
  <si>
    <t>MAURA ALTAGRACIA CAPELLAN HIDALGO</t>
  </si>
  <si>
    <t>TÉCNICO DE RECLAMACIONES</t>
  </si>
  <si>
    <t>RADHAMES PEREZ DIAZ</t>
  </si>
  <si>
    <t>MELVIN URIEL NUÑEZ ALCANTARA</t>
  </si>
  <si>
    <t>AGENTE CALL CENTER</t>
  </si>
  <si>
    <t>FRANCISCO JAVIER BATISTA REYES</t>
  </si>
  <si>
    <t>ENCARGADO GESTIÓN COMUNITARIA</t>
  </si>
  <si>
    <t>VICTOR MANUEL PEREZ PEREZ</t>
  </si>
  <si>
    <t>GESTOR DE DATOS</t>
  </si>
  <si>
    <t>DIRECCIÓN OPERATIVA ZONA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</si>
</sst>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6" fillId="0" borderId="2" xfId="0" applyNumberFormat="1" applyFont="1" applyBorder="1"/>
    <xf numFmtId="4" fontId="0" fillId="0" borderId="2" xfId="0" applyNumberFormat="1" applyFont="1" applyBorder="1"/>
    <xf numFmtId="4" fontId="6" fillId="0" borderId="3" xfId="0" applyNumberFormat="1" applyFont="1" applyBorder="1"/>
    <xf numFmtId="0" fontId="0" fillId="0" borderId="4" xfId="0" applyBorder="1"/>
    <xf numFmtId="4" fontId="0" fillId="0" borderId="4" xfId="0" applyNumberFormat="1" applyBorder="1"/>
    <xf numFmtId="4" fontId="6" fillId="0" borderId="4" xfId="0" applyNumberFormat="1" applyFont="1" applyBorder="1"/>
    <xf numFmtId="4" fontId="0" fillId="0" borderId="4" xfId="0" applyNumberFormat="1" applyFont="1" applyBorder="1"/>
    <xf numFmtId="4" fontId="6" fillId="0" borderId="5" xfId="0" applyNumberFormat="1" applyFont="1" applyBorder="1"/>
    <xf numFmtId="0" fontId="0" fillId="0" borderId="6" xfId="0" applyBorder="1"/>
    <xf numFmtId="4" fontId="0" fillId="0" borderId="6" xfId="0" applyNumberFormat="1" applyBorder="1"/>
    <xf numFmtId="4" fontId="6" fillId="0" borderId="6" xfId="0" applyNumberFormat="1" applyFont="1" applyBorder="1"/>
    <xf numFmtId="4" fontId="0" fillId="0" borderId="6" xfId="0" applyNumberFormat="1" applyFont="1" applyBorder="1"/>
    <xf numFmtId="4" fontId="6" fillId="0" borderId="7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8</xdr:col>
      <xdr:colOff>218288</xdr:colOff>
      <xdr:row>42</xdr:row>
      <xdr:rowOff>132333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6295238" cy="8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9"/>
  <sheetViews>
    <sheetView showGridLines="0" tabSelected="1" workbookViewId="0">
      <pane ySplit="8" topLeftCell="A9" activePane="bottomLeft" state="frozen"/>
      <selection activeCell="H1" sqref="H1"/>
      <selection pane="bottomLeft" activeCell="C26" sqref="C26"/>
    </sheetView>
  </sheetViews>
  <sheetFormatPr baseColWidth="10" defaultRowHeight="15" x14ac:dyDescent="0.25"/>
  <cols>
    <col min="1" max="1" width="3" customWidth="1"/>
    <col min="2" max="2" width="37.85546875" bestFit="1" customWidth="1"/>
    <col min="3" max="3" width="34.28515625" bestFit="1" customWidth="1"/>
    <col min="4" max="4" width="38.28515625" bestFit="1" customWidth="1"/>
    <col min="5" max="5" width="11.7109375" style="3" bestFit="1" customWidth="1"/>
    <col min="6" max="6" width="10.42578125" bestFit="1" customWidth="1"/>
    <col min="7" max="8" width="10" style="2" bestFit="1" customWidth="1"/>
    <col min="9" max="9" width="7.85546875" style="2" bestFit="1" customWidth="1"/>
    <col min="10" max="11" width="8.85546875" bestFit="1" customWidth="1"/>
    <col min="12" max="12" width="12.7109375" bestFit="1" customWidth="1"/>
    <col min="13" max="13" width="9.85546875" bestFit="1" customWidth="1"/>
  </cols>
  <sheetData>
    <row r="2" spans="1:29" ht="28.5" x14ac:dyDescent="0.45">
      <c r="C2" s="21" t="s">
        <v>0</v>
      </c>
      <c r="D2" s="21"/>
    </row>
    <row r="3" spans="1:29" ht="23.25" x14ac:dyDescent="0.35">
      <c r="C3" s="22" t="s">
        <v>6</v>
      </c>
      <c r="D3" s="22"/>
    </row>
    <row r="5" spans="1:29" x14ac:dyDescent="0.25">
      <c r="C5" s="23" t="s">
        <v>14</v>
      </c>
      <c r="D5" s="23"/>
    </row>
    <row r="6" spans="1:29" x14ac:dyDescent="0.25">
      <c r="C6" s="4"/>
      <c r="D6" s="4"/>
    </row>
    <row r="7" spans="1:29" ht="15.75" thickBot="1" x14ac:dyDescent="0.3"/>
    <row r="8" spans="1:29" s="1" customFormat="1" ht="30.75" thickBot="1" x14ac:dyDescent="0.3">
      <c r="A8"/>
      <c r="B8" s="5" t="s">
        <v>4</v>
      </c>
      <c r="C8" s="5" t="s">
        <v>5</v>
      </c>
      <c r="D8" s="5" t="s">
        <v>7</v>
      </c>
      <c r="E8" s="5" t="s">
        <v>13</v>
      </c>
      <c r="F8" s="5" t="s">
        <v>8</v>
      </c>
      <c r="G8" s="5" t="s">
        <v>9</v>
      </c>
      <c r="H8" s="5" t="s">
        <v>10</v>
      </c>
      <c r="I8" s="5" t="s">
        <v>1</v>
      </c>
      <c r="J8" s="5" t="s">
        <v>11</v>
      </c>
      <c r="K8" s="5" t="s">
        <v>2</v>
      </c>
      <c r="L8" s="5" t="s">
        <v>12</v>
      </c>
      <c r="M8" s="5" t="s">
        <v>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B9" s="6" t="s">
        <v>19</v>
      </c>
      <c r="C9" s="6" t="s">
        <v>20</v>
      </c>
      <c r="D9" s="6" t="s">
        <v>21</v>
      </c>
      <c r="E9" s="6" t="s">
        <v>22</v>
      </c>
      <c r="F9" s="7">
        <v>28000</v>
      </c>
      <c r="G9" s="7">
        <v>0</v>
      </c>
      <c r="H9" s="8">
        <f t="shared" ref="H9:H19" si="0">+F9+G9</f>
        <v>28000</v>
      </c>
      <c r="I9" s="7">
        <v>803.6</v>
      </c>
      <c r="J9" s="9">
        <v>851.2</v>
      </c>
      <c r="K9" s="7">
        <v>0</v>
      </c>
      <c r="L9" s="7">
        <v>7442.62</v>
      </c>
      <c r="M9" s="10">
        <f t="shared" ref="M9:M19" si="1">+H9-(I9+J9+K9+L9)</f>
        <v>18902.580000000002</v>
      </c>
    </row>
    <row r="10" spans="1:29" x14ac:dyDescent="0.25">
      <c r="B10" s="11" t="s">
        <v>30</v>
      </c>
      <c r="C10" s="11" t="s">
        <v>31</v>
      </c>
      <c r="D10" s="11" t="s">
        <v>21</v>
      </c>
      <c r="E10" s="11" t="s">
        <v>22</v>
      </c>
      <c r="F10" s="12">
        <v>21000</v>
      </c>
      <c r="G10" s="12">
        <v>0</v>
      </c>
      <c r="H10" s="13">
        <f t="shared" si="0"/>
        <v>21000</v>
      </c>
      <c r="I10" s="12">
        <v>602.70000000000005</v>
      </c>
      <c r="J10" s="14">
        <v>638.4</v>
      </c>
      <c r="K10" s="12">
        <v>0</v>
      </c>
      <c r="L10" s="12">
        <v>2965.63</v>
      </c>
      <c r="M10" s="15">
        <f t="shared" si="1"/>
        <v>16793.27</v>
      </c>
    </row>
    <row r="11" spans="1:29" x14ac:dyDescent="0.25">
      <c r="B11" s="11" t="s">
        <v>34</v>
      </c>
      <c r="C11" s="11" t="s">
        <v>16</v>
      </c>
      <c r="D11" s="11" t="s">
        <v>17</v>
      </c>
      <c r="E11" s="11" t="s">
        <v>22</v>
      </c>
      <c r="F11" s="12">
        <v>78000</v>
      </c>
      <c r="G11" s="12">
        <v>0</v>
      </c>
      <c r="H11" s="13">
        <f t="shared" si="0"/>
        <v>78000</v>
      </c>
      <c r="I11" s="12">
        <v>2238.6</v>
      </c>
      <c r="J11" s="14">
        <v>2371.1999999999998</v>
      </c>
      <c r="K11" s="12">
        <v>6930.42</v>
      </c>
      <c r="L11" s="12">
        <v>19669.190000000002</v>
      </c>
      <c r="M11" s="15">
        <f t="shared" si="1"/>
        <v>46790.59</v>
      </c>
    </row>
    <row r="12" spans="1:29" x14ac:dyDescent="0.25">
      <c r="B12" s="11" t="s">
        <v>29</v>
      </c>
      <c r="C12" s="11" t="s">
        <v>16</v>
      </c>
      <c r="D12" s="11" t="s">
        <v>17</v>
      </c>
      <c r="E12" s="11" t="s">
        <v>18</v>
      </c>
      <c r="F12" s="12">
        <v>60000</v>
      </c>
      <c r="G12" s="12">
        <v>0</v>
      </c>
      <c r="H12" s="13">
        <f t="shared" si="0"/>
        <v>60000</v>
      </c>
      <c r="I12" s="12">
        <v>1722</v>
      </c>
      <c r="J12" s="14">
        <v>1824</v>
      </c>
      <c r="K12" s="12">
        <v>3486.68</v>
      </c>
      <c r="L12" s="12">
        <v>11581.529999999999</v>
      </c>
      <c r="M12" s="15">
        <f t="shared" si="1"/>
        <v>41385.79</v>
      </c>
    </row>
    <row r="13" spans="1:29" x14ac:dyDescent="0.25">
      <c r="B13" s="11" t="s">
        <v>37</v>
      </c>
      <c r="C13" s="11" t="s">
        <v>38</v>
      </c>
      <c r="D13" s="11" t="s">
        <v>17</v>
      </c>
      <c r="E13" s="11" t="s">
        <v>22</v>
      </c>
      <c r="F13" s="12">
        <v>44000</v>
      </c>
      <c r="G13" s="12">
        <v>0</v>
      </c>
      <c r="H13" s="13">
        <f t="shared" si="0"/>
        <v>44000</v>
      </c>
      <c r="I13" s="12">
        <v>1262.8</v>
      </c>
      <c r="J13" s="14">
        <v>1337.6</v>
      </c>
      <c r="K13" s="12">
        <v>1007.19</v>
      </c>
      <c r="L13" s="12">
        <v>37711.56</v>
      </c>
      <c r="M13" s="15">
        <f t="shared" si="1"/>
        <v>2680.8500000000058</v>
      </c>
    </row>
    <row r="14" spans="1:29" x14ac:dyDescent="0.25">
      <c r="B14" s="11" t="s">
        <v>15</v>
      </c>
      <c r="C14" s="11" t="s">
        <v>16</v>
      </c>
      <c r="D14" s="11" t="s">
        <v>17</v>
      </c>
      <c r="E14" s="11" t="s">
        <v>18</v>
      </c>
      <c r="F14" s="12">
        <v>30300</v>
      </c>
      <c r="G14" s="12">
        <v>0</v>
      </c>
      <c r="H14" s="13">
        <f t="shared" si="0"/>
        <v>30300</v>
      </c>
      <c r="I14" s="12">
        <v>869.61</v>
      </c>
      <c r="J14" s="14">
        <v>921.12</v>
      </c>
      <c r="K14" s="12">
        <v>0</v>
      </c>
      <c r="L14" s="12">
        <v>13531.8</v>
      </c>
      <c r="M14" s="15">
        <f t="shared" si="1"/>
        <v>14977.470000000001</v>
      </c>
    </row>
    <row r="15" spans="1:29" x14ac:dyDescent="0.25">
      <c r="B15" s="11" t="s">
        <v>23</v>
      </c>
      <c r="C15" s="11" t="s">
        <v>24</v>
      </c>
      <c r="D15" s="11" t="s">
        <v>25</v>
      </c>
      <c r="E15" s="11" t="s">
        <v>18</v>
      </c>
      <c r="F15" s="12">
        <v>75000</v>
      </c>
      <c r="G15" s="12">
        <v>0</v>
      </c>
      <c r="H15" s="13">
        <f t="shared" si="0"/>
        <v>75000</v>
      </c>
      <c r="I15" s="12">
        <v>2152.5</v>
      </c>
      <c r="J15" s="14">
        <v>2280</v>
      </c>
      <c r="K15" s="12">
        <v>6309.38</v>
      </c>
      <c r="L15" s="12">
        <v>22786.22</v>
      </c>
      <c r="M15" s="15">
        <f t="shared" si="1"/>
        <v>41471.899999999994</v>
      </c>
    </row>
    <row r="16" spans="1:29" x14ac:dyDescent="0.25">
      <c r="B16" s="11" t="s">
        <v>32</v>
      </c>
      <c r="C16" s="11" t="s">
        <v>33</v>
      </c>
      <c r="D16" s="11" t="s">
        <v>25</v>
      </c>
      <c r="E16" s="11" t="s">
        <v>18</v>
      </c>
      <c r="F16" s="12">
        <v>40000</v>
      </c>
      <c r="G16" s="12">
        <v>0</v>
      </c>
      <c r="H16" s="13">
        <f t="shared" si="0"/>
        <v>40000</v>
      </c>
      <c r="I16" s="12">
        <v>1148</v>
      </c>
      <c r="J16" s="14">
        <v>1216</v>
      </c>
      <c r="K16" s="12">
        <v>442.65</v>
      </c>
      <c r="L16" s="12">
        <v>19756.260000000002</v>
      </c>
      <c r="M16" s="15">
        <f t="shared" si="1"/>
        <v>17437.089999999997</v>
      </c>
    </row>
    <row r="17" spans="2:13" x14ac:dyDescent="0.25">
      <c r="B17" s="11" t="s">
        <v>35</v>
      </c>
      <c r="C17" s="11" t="s">
        <v>36</v>
      </c>
      <c r="D17" s="11" t="s">
        <v>25</v>
      </c>
      <c r="E17" s="11" t="s">
        <v>22</v>
      </c>
      <c r="F17" s="12">
        <v>21000</v>
      </c>
      <c r="G17" s="12">
        <v>0</v>
      </c>
      <c r="H17" s="13">
        <f t="shared" si="0"/>
        <v>21000</v>
      </c>
      <c r="I17" s="12">
        <v>602.70000000000005</v>
      </c>
      <c r="J17" s="14">
        <v>2150.85</v>
      </c>
      <c r="K17" s="12">
        <v>0</v>
      </c>
      <c r="L17" s="12">
        <v>12975.460000000001</v>
      </c>
      <c r="M17" s="15">
        <f t="shared" si="1"/>
        <v>5270.989999999998</v>
      </c>
    </row>
    <row r="18" spans="2:13" x14ac:dyDescent="0.25">
      <c r="B18" s="11" t="s">
        <v>26</v>
      </c>
      <c r="C18" s="11" t="s">
        <v>27</v>
      </c>
      <c r="D18" s="11" t="s">
        <v>28</v>
      </c>
      <c r="E18" s="11" t="s">
        <v>18</v>
      </c>
      <c r="F18" s="12">
        <v>46250</v>
      </c>
      <c r="G18" s="12">
        <v>0</v>
      </c>
      <c r="H18" s="13">
        <f t="shared" si="0"/>
        <v>46250</v>
      </c>
      <c r="I18" s="12">
        <v>1327.38</v>
      </c>
      <c r="J18" s="14">
        <v>1406</v>
      </c>
      <c r="K18" s="12">
        <v>1324.74</v>
      </c>
      <c r="L18" s="12">
        <v>15000.51</v>
      </c>
      <c r="M18" s="15">
        <f t="shared" si="1"/>
        <v>27191.37</v>
      </c>
    </row>
    <row r="19" spans="2:13" ht="15.75" thickBot="1" x14ac:dyDescent="0.3">
      <c r="B19" s="16" t="s">
        <v>39</v>
      </c>
      <c r="C19" s="16" t="s">
        <v>40</v>
      </c>
      <c r="D19" s="16" t="s">
        <v>41</v>
      </c>
      <c r="E19" s="16" t="s">
        <v>22</v>
      </c>
      <c r="F19" s="17">
        <v>22000</v>
      </c>
      <c r="G19" s="17">
        <v>0</v>
      </c>
      <c r="H19" s="18">
        <f t="shared" si="0"/>
        <v>22000</v>
      </c>
      <c r="I19" s="17">
        <v>631.4</v>
      </c>
      <c r="J19" s="19">
        <v>668.8</v>
      </c>
      <c r="K19" s="17">
        <v>0</v>
      </c>
      <c r="L19" s="17">
        <v>9638.02</v>
      </c>
      <c r="M19" s="20">
        <f t="shared" si="1"/>
        <v>11061.779999999999</v>
      </c>
    </row>
  </sheetData>
  <sortState ref="B10:M40">
    <sortCondition ref="D10:D40"/>
    <sortCondition descending="1" ref="F10:F40"/>
    <sortCondition ref="C10:C40"/>
    <sortCondition ref="B10:B40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8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K13" sqref="K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2023-01-27T20:15:34Z</cp:lastPrinted>
  <dcterms:created xsi:type="dcterms:W3CDTF">2021-04-28T20:02:46Z</dcterms:created>
  <dcterms:modified xsi:type="dcterms:W3CDTF">2023-01-27T20:15:43Z</dcterms:modified>
</cp:coreProperties>
</file>