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Marzo\"/>
    </mc:Choice>
  </mc:AlternateContent>
  <xr:revisionPtr revIDLastSave="0" documentId="13_ncr:1_{26F98A93-178C-4311-9C4A-5CBA21969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2" sheetId="1" r:id="rId1"/>
    <sheet name="Certificación" sheetId="2" r:id="rId2"/>
  </sheets>
  <definedNames>
    <definedName name="_xlnm.Print_Area" localSheetId="0">'Marzo 2022'!$A$1:$G$26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5" i="1"/>
  <c r="E26" i="1" l="1"/>
  <c r="G14" i="1" l="1"/>
  <c r="G15" i="1" s="1"/>
  <c r="G16" i="1" s="1"/>
  <c r="G21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<sst xmlns="http://schemas.openxmlformats.org/spreadsheetml/2006/main" count="23" uniqueCount="22">
  <si>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</si>
  <si>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</si>
  <si>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</si>
  <si>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</si>
  <si>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</si>
  <si>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</si>
  <si>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</si>
  <si>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</si>
  <si>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</si>
  <si>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Ingresos por concepto de Boletas de Entradas y Actividades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</si>
  <si>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</si>
  <si>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</si>
  <si>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</si>
  <si>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</si>
  <si>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</si>
  <si>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</si>
  <si>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</si>
  <si>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</si>
  <si>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</si>
  <si>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MES DE MARZO 2022</t>
  </si>
  <si>
    <t>Balance del 1 al 31 Marzo 2022</t>
  </si>
  <si>
    <t>Balance final al 31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</si>
</sst>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D$&quot;#,##0.00_);[Red]\(&quot;RD$&quot;#,##0.00\)"/>
    <numFmt numFmtId="164" formatCode="&quot;$&quot;#,##0.00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6" xfId="0" applyFill="1" applyBorder="1" applyAlignment="1">
      <alignment vertical="center"/>
    </xf>
    <xf numFmtId="17" fontId="4" fillId="2" borderId="8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165" fontId="4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5" fontId="4" fillId="2" borderId="8" xfId="0" applyNumberFormat="1" applyFont="1" applyFill="1" applyBorder="1" applyAlignment="1">
      <alignment horizontal="center" vertical="center"/>
    </xf>
    <xf numFmtId="15" fontId="4" fillId="2" borderId="13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0" xfId="1" applyFill="1"/>
    <xf numFmtId="0" fontId="0" fillId="2" borderId="0" xfId="0" applyFill="1"/>
    <xf numFmtId="0" fontId="4" fillId="2" borderId="1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8" fontId="4" fillId="2" borderId="13" xfId="0" applyNumberFormat="1" applyFont="1" applyFill="1" applyBorder="1" applyAlignment="1">
      <alignment horizontal="center" vertical="center"/>
    </xf>
    <xf numFmtId="0" fontId="0" fillId="2" borderId="13" xfId="0" applyFill="1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A7F9F93-FE43-4349-BFAD-9F65D55C8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95250</xdr:rowOff>
    </xdr:from>
    <xdr:to>
      <xdr:col>4</xdr:col>
      <xdr:colOff>1371600</xdr:colOff>
      <xdr:row>4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95250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704850</xdr:colOff>
      <xdr:row>45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CA6330-6BB1-4B14-A8BD-BFBFDF7E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8850" cy="741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A6" sqref="A6:G6"/>
    </sheetView>
  </sheetViews>
  <sheetFormatPr baseColWidth="10" defaultColWidth="9.140625" defaultRowHeight="15" x14ac:dyDescent="0.25"/>
  <cols>
    <col min="1" max="1" width="9.140625" style="31"/>
    <col min="2" max="2" width="13" style="31" bestFit="1" customWidth="1"/>
    <col min="3" max="3" width="39" style="31" customWidth="1"/>
    <col min="4" max="4" width="9.140625" style="31"/>
    <col min="5" max="5" width="24.42578125" style="31" bestFit="1" customWidth="1"/>
    <col min="6" max="6" width="25.7109375" style="31" bestFit="1" customWidth="1"/>
    <col min="7" max="7" width="39.42578125" style="31" customWidth="1"/>
    <col min="8" max="16384" width="9.140625" style="31"/>
  </cols>
  <sheetData>
    <row r="1" spans="1:7" x14ac:dyDescent="0.25">
      <c r="A1" s="1"/>
      <c r="B1" s="2"/>
      <c r="C1" s="2"/>
      <c r="D1" s="2"/>
      <c r="E1" s="2"/>
      <c r="F1" s="2"/>
      <c r="G1" s="3"/>
    </row>
    <row r="2" spans="1:7" x14ac:dyDescent="0.25">
      <c r="A2" s="4"/>
      <c r="B2" s="5"/>
      <c r="C2" s="5"/>
      <c r="D2" s="5"/>
      <c r="E2" s="5"/>
      <c r="F2" s="5"/>
      <c r="G2" s="6"/>
    </row>
    <row r="3" spans="1:7" ht="18" x14ac:dyDescent="0.25">
      <c r="A3" s="4"/>
      <c r="B3" s="5"/>
      <c r="C3" s="5"/>
      <c r="D3" s="7"/>
      <c r="E3" s="5"/>
      <c r="F3" s="5"/>
      <c r="G3" s="6"/>
    </row>
    <row r="4" spans="1:7" x14ac:dyDescent="0.25">
      <c r="A4" s="4"/>
      <c r="B4" s="5"/>
      <c r="C4" s="5"/>
      <c r="D4" s="5"/>
      <c r="E4" s="5"/>
      <c r="F4" s="5"/>
      <c r="G4" s="6"/>
    </row>
    <row r="5" spans="1:7" x14ac:dyDescent="0.25">
      <c r="A5" s="4"/>
      <c r="B5" s="5"/>
      <c r="C5" s="5"/>
      <c r="D5" s="5"/>
      <c r="E5" s="5"/>
      <c r="F5" s="5"/>
      <c r="G5" s="6"/>
    </row>
    <row r="6" spans="1:7" ht="26.25" x14ac:dyDescent="0.25">
      <c r="A6" s="25" t="s">
        <v>13</v>
      </c>
      <c r="B6" s="23"/>
      <c r="C6" s="23"/>
      <c r="D6" s="23"/>
      <c r="E6" s="23"/>
      <c r="F6" s="23"/>
      <c r="G6" s="26"/>
    </row>
    <row r="7" spans="1:7" ht="23.25" customHeight="1" x14ac:dyDescent="0.25">
      <c r="A7" s="27" t="s">
        <v>18</v>
      </c>
      <c r="B7" s="28"/>
      <c r="C7" s="28"/>
      <c r="D7" s="28"/>
      <c r="E7" s="28"/>
      <c r="F7" s="28"/>
      <c r="G7" s="29"/>
    </row>
    <row r="8" spans="1:7" ht="23.25" customHeight="1" x14ac:dyDescent="0.25">
      <c r="A8" s="27" t="s">
        <v>14</v>
      </c>
      <c r="B8" s="28"/>
      <c r="C8" s="28"/>
      <c r="D8" s="28"/>
      <c r="E8" s="28"/>
      <c r="F8" s="28"/>
      <c r="G8" s="29"/>
    </row>
    <row r="9" spans="1:7" ht="18" x14ac:dyDescent="0.25">
      <c r="A9" s="27" t="s">
        <v>19</v>
      </c>
      <c r="B9" s="28"/>
      <c r="C9" s="28"/>
      <c r="D9" s="28"/>
      <c r="E9" s="28"/>
      <c r="F9" s="28"/>
      <c r="G9" s="29"/>
    </row>
    <row r="10" spans="1:7" ht="23.25" x14ac:dyDescent="0.25">
      <c r="A10" s="4"/>
      <c r="B10" s="5"/>
      <c r="C10" s="24"/>
      <c r="D10" s="24"/>
      <c r="E10" s="24"/>
      <c r="F10" s="24"/>
      <c r="G10" s="8"/>
    </row>
    <row r="11" spans="1:7" ht="21" customHeight="1" x14ac:dyDescent="0.25">
      <c r="A11" s="42">
        <v>2022</v>
      </c>
      <c r="B11" s="43"/>
      <c r="C11" s="44" t="s">
        <v>0</v>
      </c>
      <c r="D11" s="45"/>
      <c r="E11" s="46" t="s">
        <v>1</v>
      </c>
      <c r="F11" s="47"/>
      <c r="G11" s="48"/>
    </row>
    <row r="12" spans="1:7" ht="49.5" x14ac:dyDescent="0.25">
      <c r="A12" s="49"/>
      <c r="B12" s="50"/>
      <c r="C12" s="51"/>
      <c r="D12" s="52" t="s">
        <v>2</v>
      </c>
      <c r="E12" s="53" t="s">
        <v>3</v>
      </c>
      <c r="F12" s="54" t="s">
        <v>4</v>
      </c>
      <c r="G12" s="54" t="s">
        <v>5</v>
      </c>
    </row>
    <row r="13" spans="1:7" ht="16.5" x14ac:dyDescent="0.25">
      <c r="A13" s="13"/>
      <c r="B13" s="34"/>
      <c r="C13" s="13"/>
      <c r="D13" s="32"/>
      <c r="E13" s="33"/>
      <c r="F13" s="19" t="s">
        <v>6</v>
      </c>
      <c r="G13" s="19"/>
    </row>
    <row r="14" spans="1:7" ht="16.5" x14ac:dyDescent="0.25">
      <c r="A14" s="9" t="s">
        <v>7</v>
      </c>
      <c r="B14" s="10" t="s">
        <v>8</v>
      </c>
      <c r="C14" s="11" t="s">
        <v>20</v>
      </c>
      <c r="D14" s="12"/>
      <c r="E14" s="35"/>
      <c r="F14" s="18">
        <v>2318046964.75</v>
      </c>
      <c r="G14" s="36">
        <f>+F14</f>
        <v>2318046964.75</v>
      </c>
    </row>
    <row r="15" spans="1:7" ht="16.5" x14ac:dyDescent="0.25">
      <c r="A15" s="13"/>
      <c r="B15" s="14"/>
      <c r="C15" s="11" t="s">
        <v>15</v>
      </c>
      <c r="D15" s="12"/>
      <c r="E15" s="35"/>
      <c r="F15" s="18">
        <f>2701623572.37+373705420.97+1619383.73+1630141.67+36936000</f>
        <v>3115514518.7400002</v>
      </c>
      <c r="G15" s="36">
        <f>+G14+F15</f>
        <v>5433561483.4899998</v>
      </c>
    </row>
    <row r="16" spans="1:7" ht="16.5" x14ac:dyDescent="0.25">
      <c r="A16" s="15"/>
      <c r="B16" s="14">
        <v>44651</v>
      </c>
      <c r="C16" s="16" t="s">
        <v>16</v>
      </c>
      <c r="D16" s="11"/>
      <c r="E16" s="17"/>
      <c r="F16" s="18">
        <v>1072168824.27</v>
      </c>
      <c r="G16" s="36">
        <f>+G15+F16</f>
        <v>6505730307.7600002</v>
      </c>
    </row>
    <row r="17" spans="1:7" ht="16.5" x14ac:dyDescent="0.25">
      <c r="A17" s="15"/>
      <c r="B17" s="14"/>
      <c r="C17" s="11"/>
      <c r="D17" s="11"/>
      <c r="E17" s="17"/>
      <c r="F17" s="18"/>
      <c r="G17" s="36"/>
    </row>
    <row r="18" spans="1:7" ht="16.5" x14ac:dyDescent="0.25">
      <c r="A18" s="15"/>
      <c r="B18" s="14"/>
      <c r="C18" s="11" t="s">
        <v>17</v>
      </c>
      <c r="D18" s="11"/>
      <c r="E18" s="17">
        <f>3935403598.54+128553690.93</f>
        <v>4063957289.4699998</v>
      </c>
      <c r="F18" s="18"/>
      <c r="G18" s="37"/>
    </row>
    <row r="19" spans="1:7" ht="16.5" x14ac:dyDescent="0.25">
      <c r="A19" s="15"/>
      <c r="B19" s="14"/>
      <c r="C19" s="11"/>
      <c r="D19" s="11"/>
      <c r="E19" s="17"/>
      <c r="F19" s="18"/>
      <c r="G19" s="18"/>
    </row>
    <row r="20" spans="1:7" ht="16.5" x14ac:dyDescent="0.25">
      <c r="A20" s="15"/>
      <c r="B20" s="14"/>
      <c r="C20" s="11"/>
      <c r="D20" s="11"/>
      <c r="E20" s="17"/>
      <c r="F20" s="18"/>
      <c r="G20" s="37"/>
    </row>
    <row r="21" spans="1:7" ht="16.5" x14ac:dyDescent="0.25">
      <c r="A21" s="15"/>
      <c r="B21" s="14">
        <v>44651</v>
      </c>
      <c r="C21" s="11" t="s">
        <v>21</v>
      </c>
      <c r="D21" s="11"/>
      <c r="E21" s="17"/>
      <c r="F21" s="18"/>
      <c r="G21" s="18">
        <f>G16-E18</f>
        <v>2441773018.2900004</v>
      </c>
    </row>
    <row r="22" spans="1:7" ht="16.5" x14ac:dyDescent="0.25">
      <c r="A22" s="15"/>
      <c r="B22" s="14"/>
      <c r="C22" s="11"/>
      <c r="D22" s="11"/>
      <c r="E22" s="17"/>
      <c r="F22" s="18"/>
      <c r="G22" s="18"/>
    </row>
    <row r="23" spans="1:7" ht="16.5" x14ac:dyDescent="0.25">
      <c r="A23" s="19"/>
      <c r="B23" s="14"/>
      <c r="C23" s="11"/>
      <c r="D23" s="10"/>
      <c r="E23" s="17"/>
      <c r="F23" s="10"/>
      <c r="G23" s="18"/>
    </row>
    <row r="24" spans="1:7" ht="16.5" x14ac:dyDescent="0.25">
      <c r="A24" s="38" t="s">
        <v>9</v>
      </c>
      <c r="B24" s="39"/>
      <c r="C24" s="39"/>
      <c r="D24" s="39"/>
      <c r="E24" s="39"/>
      <c r="F24" s="39"/>
      <c r="G24" s="40"/>
    </row>
    <row r="25" spans="1:7" ht="16.5" x14ac:dyDescent="0.25">
      <c r="A25" s="20"/>
      <c r="B25" s="41"/>
      <c r="C25" s="41"/>
      <c r="D25" s="41"/>
      <c r="E25" s="14" t="s">
        <v>10</v>
      </c>
      <c r="F25" s="14" t="s">
        <v>11</v>
      </c>
      <c r="G25" s="14" t="s">
        <v>12</v>
      </c>
    </row>
    <row r="26" spans="1:7" ht="16.5" x14ac:dyDescent="0.25">
      <c r="A26" s="21"/>
      <c r="B26" s="41"/>
      <c r="C26" s="14" t="s">
        <v>10</v>
      </c>
      <c r="D26" s="41"/>
      <c r="E26" s="18">
        <f>+F15</f>
        <v>3115514518.7400002</v>
      </c>
      <c r="F26" s="22">
        <v>0</v>
      </c>
      <c r="G26" s="22"/>
    </row>
  </sheetData>
  <mergeCells count="9">
    <mergeCell ref="A6:G6"/>
    <mergeCell ref="A7:G7"/>
    <mergeCell ref="A8:G8"/>
    <mergeCell ref="A9:G9"/>
    <mergeCell ref="A11:B12"/>
    <mergeCell ref="C11:C12"/>
    <mergeCell ref="E11:G11"/>
    <mergeCell ref="A24:G24"/>
    <mergeCell ref="C10:F10"/>
  </mergeCells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5B4E-D571-4CC5-B201-C6A2D190FDCE}">
  <dimension ref="A1"/>
  <sheetViews>
    <sheetView workbookViewId="0">
      <selection activeCell="M29" sqref="M29"/>
    </sheetView>
  </sheetViews>
  <sheetFormatPr baseColWidth="10" defaultRowHeight="12.75" x14ac:dyDescent="0.2"/>
  <cols>
    <col min="1" max="16384" width="11.42578125" style="3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2022</vt:lpstr>
      <vt:lpstr>Certificación</vt:lpstr>
      <vt:lpstr>'Marzo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2022-04-08T18:43:47Z</cp:lastPrinted>
  <dcterms:created xsi:type="dcterms:W3CDTF">2015-06-05T18:19:34Z</dcterms:created>
  <dcterms:modified xsi:type="dcterms:W3CDTF">2022-04-08T18:44:12Z</dcterms:modified>
</cp:coreProperties>
</file>