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Marzo\"/>
    </mc:Choice>
  </mc:AlternateContent>
  <bookViews>
    <workbookView xWindow="360" yWindow="420" windowWidth="18675" windowHeight="10515" tabRatio="801"/>
  </bookViews>
  <sheets>
    <sheet name="Bce Gral Acts y Pasivs 03_2021" sheetId="1" r:id="rId1"/>
    <sheet name="Certificación" sheetId="6" r:id="rId2"/>
  </sheets>
  <calcPr calcId="152511"/>
</workbook>
</file>

<file path=xl/calcChain.xml><?xml version="1.0" encoding="utf-8"?>
<calcChain xmlns="http://schemas.openxmlformats.org/spreadsheetml/2006/main">
  <c r="D28" i="1" l="1"/>
  <c r="G30" i="1" l="1"/>
  <c r="G20" i="1"/>
  <c r="G40" i="1"/>
  <c r="D15" i="1"/>
  <c r="D20" i="1" s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<sst xmlns="http://schemas.openxmlformats.org/spreadsheetml/2006/main" count="60" uniqueCount="57">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</sst>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6</xdr:col>
      <xdr:colOff>513737</xdr:colOff>
      <xdr:row>36</xdr:row>
      <xdr:rowOff>151524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4904762" cy="7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42"/>
  <sheetViews>
    <sheetView showGridLines="0" tabSelected="1" workbookViewId="0">
      <selection activeCell="G39" sqref="G39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2709519474.9099998</v>
      </c>
      <c r="F10" t="s">
        <v>24</v>
      </c>
      <c r="G10" s="1">
        <v>1169421107.47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6730998875.96</v>
      </c>
      <c r="F12" t="s">
        <v>26</v>
      </c>
      <c r="G12" s="1">
        <v>1051114363.09</v>
      </c>
    </row>
    <row r="13" spans="3:7" x14ac:dyDescent="0.25">
      <c r="C13" t="s">
        <v>5</v>
      </c>
      <c r="D13" s="1">
        <v>2115210490.6900001</v>
      </c>
      <c r="F13" t="s">
        <v>27</v>
      </c>
      <c r="G13" s="1">
        <v>103138355.31</v>
      </c>
    </row>
    <row r="14" spans="3:7" x14ac:dyDescent="0.25">
      <c r="C14" t="s">
        <v>6</v>
      </c>
      <c r="D14" s="9">
        <v>8688334547.1700001</v>
      </c>
      <c r="F14" t="s">
        <v>28</v>
      </c>
      <c r="G14" s="1">
        <v>35603719089.349998</v>
      </c>
    </row>
    <row r="15" spans="3:7" x14ac:dyDescent="0.25">
      <c r="C15" s="3" t="s">
        <v>7</v>
      </c>
      <c r="D15" s="4">
        <f>+D12+D13+D14</f>
        <v>17534543913.82</v>
      </c>
      <c r="F15" t="s">
        <v>29</v>
      </c>
      <c r="G15" s="1">
        <v>144517586.72</v>
      </c>
    </row>
    <row r="16" spans="3:7" ht="18" customHeight="1" x14ac:dyDescent="0.25">
      <c r="C16" t="s">
        <v>8</v>
      </c>
      <c r="D16" s="1">
        <v>1121414392.98</v>
      </c>
      <c r="F16" t="s">
        <v>30</v>
      </c>
      <c r="G16" s="1">
        <v>737343789.10000002</v>
      </c>
    </row>
    <row r="17" spans="3:7" ht="18" customHeight="1" x14ac:dyDescent="0.25">
      <c r="C17" t="s">
        <v>9</v>
      </c>
      <c r="D17" s="1">
        <v>1109968567.98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22475446349.689999</v>
      </c>
      <c r="F20" s="3" t="s">
        <v>33</v>
      </c>
      <c r="G20" s="4">
        <f>SUM(G10:G19)</f>
        <v>40970075362.779999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-592205776.17999995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34742222728.160004</v>
      </c>
      <c r="F26" t="s">
        <v>37</v>
      </c>
      <c r="G26" s="1">
        <v>4093810236.7600002</v>
      </c>
    </row>
    <row r="27" spans="3:7" x14ac:dyDescent="0.25">
      <c r="C27" t="s">
        <v>16</v>
      </c>
      <c r="D27" s="9">
        <v>-8491092523.4799995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26251130204.680004</v>
      </c>
      <c r="F28" t="s">
        <v>39</v>
      </c>
      <c r="G28" s="1">
        <v>3013956647.8000002</v>
      </c>
    </row>
    <row r="29" spans="3:7" ht="21" customHeight="1" x14ac:dyDescent="0.25">
      <c r="C29" t="s">
        <v>18</v>
      </c>
      <c r="D29" s="1">
        <v>38531077004.440002</v>
      </c>
      <c r="F29" t="s">
        <v>40</v>
      </c>
      <c r="G29" s="9">
        <v>23222274264.369999</v>
      </c>
    </row>
    <row r="30" spans="3:7" x14ac:dyDescent="0.25">
      <c r="C30" t="s">
        <v>19</v>
      </c>
      <c r="D30" s="6">
        <v>172120656.88999999</v>
      </c>
      <c r="F30" s="3" t="s">
        <v>41</v>
      </c>
      <c r="G30" s="11">
        <f>SUM(G24:G29)</f>
        <v>30386040961.559998</v>
      </c>
    </row>
    <row r="31" spans="3:7" ht="18" customHeight="1" x14ac:dyDescent="0.25">
      <c r="C31" s="3" t="s">
        <v>20</v>
      </c>
      <c r="D31" s="4">
        <f>+D29+D30</f>
        <v>38703197661.330002</v>
      </c>
      <c r="F31" s="3" t="s">
        <v>42</v>
      </c>
      <c r="G31" s="10">
        <f>+G20+G30</f>
        <v>71356116324.339996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86837568439.520004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-78088910488.809998</v>
      </c>
    </row>
    <row r="39" spans="3:7" x14ac:dyDescent="0.25">
      <c r="F39" t="s">
        <v>49</v>
      </c>
      <c r="G39" s="9">
        <v>-1381654443.3599999</v>
      </c>
    </row>
    <row r="40" spans="3:7" ht="18" customHeight="1" x14ac:dyDescent="0.25">
      <c r="F40" s="3" t="s">
        <v>50</v>
      </c>
      <c r="G40" s="4">
        <f>SUM(G34:G39)</f>
        <v>15481452115.180008</v>
      </c>
    </row>
    <row r="41" spans="3:7" ht="18" customHeight="1" thickBot="1" x14ac:dyDescent="0.3">
      <c r="F41" s="3" t="s">
        <v>51</v>
      </c>
      <c r="G41" s="7">
        <f>+G31+G40</f>
        <v>86837568439.520004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03_2021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2021-04-05T20:08:29Z</dcterms:modified>
</cp:coreProperties>
</file>