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Agosto\"/>
    </mc:Choice>
  </mc:AlternateContent>
  <xr:revisionPtr revIDLastSave="0" documentId="13_ncr:1_{F2FD4B7E-4CC4-40AC-A623-135A4BB894F8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Bce Gral Acts y Pasivs 08_2021" sheetId="1" r:id="rId1"/>
    <sheet name="Certific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8" i="1" l="1"/>
  <c r="G30" i="1" l="1"/>
  <c r="G20" i="1"/>
  <c r="G40" i="1"/>
  <c r="D2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<sst xmlns="http://schemas.openxmlformats.org/spreadsheetml/2006/main" count="60" uniqueCount="57">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</sst>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618476</xdr:colOff>
      <xdr:row>34</xdr:row>
      <xdr:rowOff>161095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6E1F-B08E-4F20-9510-F80F0CB30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90476" cy="6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19" workbookViewId="0">
      <selection activeCell="G44" sqref="G44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2" t="s">
        <v>52</v>
      </c>
      <c r="D1" s="12"/>
      <c r="F1" s="12" t="s">
        <v>52</v>
      </c>
      <c r="G1" s="12"/>
    </row>
    <row r="2" spans="3:7" ht="18.75" x14ac:dyDescent="0.3">
      <c r="C2" s="13" t="s">
        <v>53</v>
      </c>
      <c r="D2" s="13"/>
      <c r="F2" s="13" t="s">
        <v>55</v>
      </c>
      <c r="G2" s="13"/>
    </row>
    <row r="3" spans="3:7" x14ac:dyDescent="0.25">
      <c r="C3" s="14" t="s">
        <v>56</v>
      </c>
      <c r="D3" s="14"/>
      <c r="F3" s="14" t="s">
        <v>56</v>
      </c>
      <c r="G3" s="14"/>
    </row>
    <row r="4" spans="3:7" x14ac:dyDescent="0.25">
      <c r="C4" s="14" t="s">
        <v>54</v>
      </c>
      <c r="D4" s="14"/>
      <c r="F4" s="14" t="s">
        <v>54</v>
      </c>
      <c r="G4" s="14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2507284201.8899999</v>
      </c>
      <c r="F10" t="s">
        <v>24</v>
      </c>
      <c r="G10" s="1">
        <v>508518487.44999999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4963261099.7600002</v>
      </c>
      <c r="F12" t="s">
        <v>26</v>
      </c>
      <c r="G12" s="1">
        <v>1510609678.48</v>
      </c>
    </row>
    <row r="13" spans="3:7" x14ac:dyDescent="0.25">
      <c r="C13" t="s">
        <v>5</v>
      </c>
      <c r="D13" s="1">
        <v>2120201084.6900001</v>
      </c>
      <c r="F13" t="s">
        <v>27</v>
      </c>
      <c r="G13" s="1">
        <v>547184313.21000004</v>
      </c>
    </row>
    <row r="14" spans="3:7" x14ac:dyDescent="0.25">
      <c r="C14" t="s">
        <v>6</v>
      </c>
      <c r="D14" s="9">
        <v>8939334083.5900002</v>
      </c>
      <c r="F14" t="s">
        <v>28</v>
      </c>
      <c r="G14" s="1">
        <v>36078454800.620003</v>
      </c>
    </row>
    <row r="15" spans="3:7" x14ac:dyDescent="0.25">
      <c r="C15" s="3" t="s">
        <v>7</v>
      </c>
      <c r="D15" s="4">
        <f>SUM(D12:D14)</f>
        <v>16022796268.040001</v>
      </c>
      <c r="F15" t="s">
        <v>29</v>
      </c>
      <c r="G15" s="1">
        <v>130673120.09999999</v>
      </c>
    </row>
    <row r="16" spans="3:7" ht="18" customHeight="1" x14ac:dyDescent="0.25">
      <c r="C16" t="s">
        <v>8</v>
      </c>
      <c r="D16" s="1">
        <v>692108063.94000006</v>
      </c>
      <c r="F16" t="s">
        <v>30</v>
      </c>
      <c r="G16" s="1">
        <v>1126179032.1700001</v>
      </c>
    </row>
    <row r="17" spans="3:7" ht="18" customHeight="1" x14ac:dyDescent="0.25">
      <c r="C17" t="s">
        <v>9</v>
      </c>
      <c r="D17" s="1">
        <v>1191562702.1300001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20413751236</v>
      </c>
      <c r="F20" s="3" t="s">
        <v>33</v>
      </c>
      <c r="G20" s="4">
        <f>SUM(G10:G19)</f>
        <v>42062440503.769997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-537461848.14999998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34769280629.910004</v>
      </c>
      <c r="F26" t="s">
        <v>37</v>
      </c>
      <c r="G26" s="1">
        <v>4095185388.5700002</v>
      </c>
    </row>
    <row r="27" spans="3:7" x14ac:dyDescent="0.25">
      <c r="C27" t="s">
        <v>16</v>
      </c>
      <c r="D27" s="9">
        <v>-9205866719.2099991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25563413910.700005</v>
      </c>
      <c r="F28" t="s">
        <v>39</v>
      </c>
      <c r="G28" s="1">
        <v>3077263998.9099998</v>
      </c>
    </row>
    <row r="29" spans="3:7" ht="21" customHeight="1" x14ac:dyDescent="0.25">
      <c r="C29" t="s">
        <v>18</v>
      </c>
      <c r="D29" s="1">
        <v>39765377895.599998</v>
      </c>
      <c r="F29" t="s">
        <v>40</v>
      </c>
      <c r="G29" s="9">
        <v>24165852508.91</v>
      </c>
    </row>
    <row r="30" spans="3:7" x14ac:dyDescent="0.25">
      <c r="C30" t="s">
        <v>19</v>
      </c>
      <c r="D30" s="6">
        <v>144024198</v>
      </c>
      <c r="F30" s="3" t="s">
        <v>41</v>
      </c>
      <c r="G30" s="11">
        <f>SUM(G24:G29)</f>
        <v>31394301709.02</v>
      </c>
    </row>
    <row r="31" spans="3:7" ht="18" customHeight="1" x14ac:dyDescent="0.25">
      <c r="C31" s="3" t="s">
        <v>20</v>
      </c>
      <c r="D31" s="4">
        <f>+D29+D30</f>
        <v>39909402093.599998</v>
      </c>
      <c r="F31" s="3" t="s">
        <v>42</v>
      </c>
      <c r="G31" s="10">
        <f>+G20+G30</f>
        <v>73456742212.789993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85349105392.149994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-80465008129.429993</v>
      </c>
    </row>
    <row r="39" spans="3:7" x14ac:dyDescent="0.25">
      <c r="F39" t="s">
        <v>49</v>
      </c>
      <c r="G39" s="9">
        <v>-2594645738.5599999</v>
      </c>
    </row>
    <row r="40" spans="3:7" ht="18" customHeight="1" x14ac:dyDescent="0.25">
      <c r="F40" s="3" t="s">
        <v>50</v>
      </c>
      <c r="G40" s="4">
        <f>SUM(G34:G39)</f>
        <v>11892363179.360014</v>
      </c>
    </row>
    <row r="41" spans="3:7" ht="18" customHeight="1" thickBot="1" x14ac:dyDescent="0.3">
      <c r="F41" s="3" t="s">
        <v>51</v>
      </c>
      <c r="G41" s="7">
        <f>+G31+G40</f>
        <v>85349105392.150009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58C1-B098-48EE-8584-187AEAE06750}">
  <dimension ref="A1"/>
  <sheetViews>
    <sheetView workbookViewId="0">
      <selection activeCell="I28" sqref="I28"/>
    </sheetView>
  </sheetViews>
  <sheetFormatPr baseColWidth="10" defaultRowHeight="15" x14ac:dyDescent="0.25"/>
  <cols>
    <col min="1" max="16384" width="11.42578125" style="1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08_2021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2021-09-06T18:20:22Z</dcterms:modified>
</cp:coreProperties>
</file>