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May-22\"/>
    </mc:Choice>
  </mc:AlternateContent>
  <xr:revisionPtr revIDLastSave="0" documentId="13_ncr:1_{2563E313-BC96-43BA-8349-6DBBC386E097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T24" i="12"/>
  <c r="T20" i="12"/>
  <c r="T16" i="12"/>
  <c r="T15" i="12"/>
  <c r="T14" i="12"/>
  <c r="T13" i="12"/>
  <c r="T12" i="12"/>
  <c r="L14" i="12"/>
  <c r="L16" i="12"/>
  <c r="L15" i="12"/>
  <c r="L13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<sst xmlns="http://schemas.openxmlformats.org/spreadsheetml/2006/main" count="57" uniqueCount="25">
  <si>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</si>
  <si>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</si>
  <si>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</si>
  <si>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</si>
  <si>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</si>
  <si>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</si>
  <si>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</si>
  <si>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</si>
  <si>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</si>
  <si>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</si>
  <si>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</si>
  <si>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</si>
  <si>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</si>
  <si>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</si>
  <si>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</si>
  <si>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</si>
  <si>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</si>
  <si>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</si>
  <si>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</si>
  <si>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</si>
  <si>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</si>
  <si>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</si>
  <si>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</si>
  <si>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OFID III (Antiguo BEI)</t>
  </si>
  <si>
    <t>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</si>
</sst>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41415</xdr:colOff>
      <xdr:row>0</xdr:row>
      <xdr:rowOff>49699</xdr:rowOff>
    </xdr:from>
    <xdr:to>
      <xdr:col>7</xdr:col>
      <xdr:colOff>719415</xdr:colOff>
      <xdr:row>41</xdr:row>
      <xdr:rowOff>19446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890F70-0EAD-42BD-882C-E74C87088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5" y="49699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8"/>
  <sheetViews>
    <sheetView showGridLines="0" tabSelected="1" view="pageBreakPreview" zoomScale="70" zoomScaleNormal="90" zoomScaleSheetLayoutView="7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36" width="11.42578125" style="2" hidden="1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7" t="s">
        <v>0</v>
      </c>
      <c r="C8" s="53" t="s">
        <v>18</v>
      </c>
      <c r="D8" s="53"/>
      <c r="E8" s="55">
        <v>44562</v>
      </c>
      <c r="F8" s="55"/>
      <c r="G8" s="55">
        <v>44593</v>
      </c>
      <c r="H8" s="55"/>
      <c r="I8" s="55">
        <v>44621</v>
      </c>
      <c r="J8" s="55"/>
      <c r="K8" s="53" t="s">
        <v>19</v>
      </c>
      <c r="L8" s="53"/>
      <c r="M8" s="55">
        <v>44652</v>
      </c>
      <c r="N8" s="55"/>
      <c r="O8" s="56">
        <v>44682</v>
      </c>
      <c r="P8" s="56"/>
      <c r="Q8" s="56">
        <v>44713</v>
      </c>
      <c r="R8" s="56"/>
      <c r="S8" s="54" t="s">
        <v>20</v>
      </c>
      <c r="T8" s="54"/>
      <c r="U8" s="55">
        <v>44743</v>
      </c>
      <c r="V8" s="55"/>
      <c r="W8" s="56">
        <v>44774</v>
      </c>
      <c r="X8" s="56"/>
      <c r="Y8" s="56">
        <v>44805</v>
      </c>
      <c r="Z8" s="56"/>
      <c r="AA8" s="54" t="s">
        <v>21</v>
      </c>
      <c r="AB8" s="54"/>
      <c r="AC8" s="55">
        <v>44835</v>
      </c>
      <c r="AD8" s="55"/>
      <c r="AE8" s="56">
        <v>44866</v>
      </c>
      <c r="AF8" s="56"/>
      <c r="AG8" s="56">
        <v>44896</v>
      </c>
      <c r="AH8" s="56"/>
      <c r="AI8" s="54" t="s">
        <v>22</v>
      </c>
      <c r="AJ8" s="54"/>
    </row>
    <row r="9" spans="2:36" s="30" customFormat="1" ht="44.25" customHeight="1" thickBot="1">
      <c r="B9" s="58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23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>
        <v>0.2038141891186912</v>
      </c>
      <c r="J12" s="21">
        <v>4.1586019999999557E-3</v>
      </c>
      <c r="K12" s="33">
        <v>0.20381418911869101</v>
      </c>
      <c r="L12" s="43">
        <f>+F12+H12+J12</f>
        <v>6.4158602000000009E-2</v>
      </c>
      <c r="M12" s="11">
        <v>0.21193703327762614</v>
      </c>
      <c r="N12" s="21">
        <v>7.4932398000000067E-2</v>
      </c>
      <c r="O12" s="11">
        <v>0.24266101903853915</v>
      </c>
      <c r="P12" s="21">
        <v>0</v>
      </c>
      <c r="Q12" s="11"/>
      <c r="R12" s="21"/>
      <c r="S12" s="33">
        <v>0.24266101903853915</v>
      </c>
      <c r="T12" s="43">
        <f>+N12+P12+R12</f>
        <v>7.4932398000000067E-2</v>
      </c>
      <c r="U12" s="11"/>
      <c r="V12" s="21"/>
      <c r="W12" s="11"/>
      <c r="X12" s="21"/>
      <c r="Y12" s="11"/>
      <c r="Z12" s="21"/>
      <c r="AA12" s="33"/>
      <c r="AB12" s="43">
        <f>+V12+X12+Z12</f>
        <v>0</v>
      </c>
      <c r="AC12" s="11"/>
      <c r="AD12" s="21"/>
      <c r="AE12" s="11"/>
      <c r="AF12" s="21"/>
      <c r="AG12" s="11"/>
      <c r="AH12" s="21"/>
      <c r="AI12" s="33"/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>
        <v>0.198395854600179</v>
      </c>
      <c r="J13" s="21">
        <v>4.5044565150234028E-3</v>
      </c>
      <c r="K13" s="33">
        <v>0.198395854600179</v>
      </c>
      <c r="L13" s="43">
        <f>+F13+H13+J13</f>
        <v>8.4504456515023252E-2</v>
      </c>
      <c r="M13" s="11">
        <v>0.21114531706654843</v>
      </c>
      <c r="N13" s="21">
        <v>0.17971254348497667</v>
      </c>
      <c r="O13" s="11">
        <v>0.22053656243293965</v>
      </c>
      <c r="P13" s="21">
        <v>0.16013916000000017</v>
      </c>
      <c r="Q13" s="11"/>
      <c r="R13" s="21"/>
      <c r="S13" s="33">
        <v>0.22053656243293965</v>
      </c>
      <c r="T13" s="43">
        <f>+N13+P13+R13</f>
        <v>0.33985170348497684</v>
      </c>
      <c r="U13" s="11"/>
      <c r="V13" s="21"/>
      <c r="W13" s="11"/>
      <c r="X13" s="21"/>
      <c r="Y13" s="11"/>
      <c r="Z13" s="21"/>
      <c r="AA13" s="33"/>
      <c r="AB13" s="43">
        <f>+V13+X13+Z13</f>
        <v>0</v>
      </c>
      <c r="AC13" s="11"/>
      <c r="AD13" s="21"/>
      <c r="AE13" s="11"/>
      <c r="AF13" s="21"/>
      <c r="AG13" s="11"/>
      <c r="AH13" s="21"/>
      <c r="AI13" s="33"/>
      <c r="AJ13" s="43">
        <f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>
        <v>0.37328866849323517</v>
      </c>
      <c r="J14" s="21">
        <v>0.66999999999999993</v>
      </c>
      <c r="K14" s="33">
        <v>0.37328866849323517</v>
      </c>
      <c r="L14" s="43">
        <f>+F14+H14+J14</f>
        <v>1.3099999999999996</v>
      </c>
      <c r="M14" s="11">
        <v>0.41618551921524721</v>
      </c>
      <c r="N14" s="21">
        <v>0.16394100000000034</v>
      </c>
      <c r="O14" s="11">
        <v>0.44236071198191568</v>
      </c>
      <c r="P14" s="21">
        <v>3.6987999996185295E-6</v>
      </c>
      <c r="Q14" s="11"/>
      <c r="R14" s="21"/>
      <c r="S14" s="33">
        <v>0.44236071198191568</v>
      </c>
      <c r="T14" s="43">
        <f>+N14+P14+R14</f>
        <v>0.16394469879999995</v>
      </c>
      <c r="U14" s="11"/>
      <c r="V14" s="21"/>
      <c r="W14" s="11"/>
      <c r="X14" s="21"/>
      <c r="Y14" s="11"/>
      <c r="Z14" s="21"/>
      <c r="AA14" s="33"/>
      <c r="AB14" s="43">
        <f>+V14+X14+Z14</f>
        <v>0</v>
      </c>
      <c r="AC14" s="11"/>
      <c r="AD14" s="21"/>
      <c r="AE14" s="11"/>
      <c r="AF14" s="21"/>
      <c r="AG14" s="11"/>
      <c r="AH14" s="21"/>
      <c r="AI14" s="33"/>
      <c r="AJ14" s="43">
        <f>+AD14+AF14+AH14</f>
        <v>0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>
        <v>1</v>
      </c>
      <c r="J15" s="21">
        <v>0</v>
      </c>
      <c r="K15" s="33">
        <v>1</v>
      </c>
      <c r="L15" s="43">
        <f>+F15+H15+J15</f>
        <v>0.14999999999999991</v>
      </c>
      <c r="M15" s="11">
        <v>1</v>
      </c>
      <c r="N15" s="21">
        <v>1.5303999999999984E-2</v>
      </c>
      <c r="O15" s="11">
        <v>1</v>
      </c>
      <c r="P15" s="21">
        <v>0</v>
      </c>
      <c r="Q15" s="11"/>
      <c r="R15" s="21"/>
      <c r="S15" s="33">
        <v>1</v>
      </c>
      <c r="T15" s="43">
        <f>+N15+P15+R15</f>
        <v>1.5303999999999984E-2</v>
      </c>
      <c r="U15" s="11"/>
      <c r="V15" s="21"/>
      <c r="W15" s="11"/>
      <c r="X15" s="21"/>
      <c r="Y15" s="11"/>
      <c r="Z15" s="21"/>
      <c r="AA15" s="33"/>
      <c r="AB15" s="43">
        <f>+V15+X15+Z15</f>
        <v>0</v>
      </c>
      <c r="AC15" s="11"/>
      <c r="AD15" s="21"/>
      <c r="AE15" s="11"/>
      <c r="AF15" s="21"/>
      <c r="AG15" s="11"/>
      <c r="AH15" s="21"/>
      <c r="AI15" s="33"/>
      <c r="AJ15" s="43">
        <f>+AD15+AF15+AH15</f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>
        <v>0.32962550974031923</v>
      </c>
      <c r="J16" s="21">
        <v>0.14000000000000012</v>
      </c>
      <c r="K16" s="33">
        <v>0.32962550974031923</v>
      </c>
      <c r="L16" s="43">
        <f>+F16+H16+J16</f>
        <v>0.69</v>
      </c>
      <c r="M16" s="11">
        <v>0.40115533715324214</v>
      </c>
      <c r="N16" s="21">
        <v>0</v>
      </c>
      <c r="O16" s="11">
        <v>0.44946599962442069</v>
      </c>
      <c r="P16" s="21">
        <v>0</v>
      </c>
      <c r="Q16" s="11"/>
      <c r="R16" s="21"/>
      <c r="S16" s="33">
        <v>0.44946599962442069</v>
      </c>
      <c r="T16" s="43">
        <f>+N16+P16+R16</f>
        <v>0</v>
      </c>
      <c r="U16" s="11"/>
      <c r="V16" s="21"/>
      <c r="W16" s="11"/>
      <c r="X16" s="21"/>
      <c r="Y16" s="11"/>
      <c r="Z16" s="21"/>
      <c r="AA16" s="33"/>
      <c r="AB16" s="43">
        <f>+V16+X16+Z16</f>
        <v>0</v>
      </c>
      <c r="AC16" s="11"/>
      <c r="AD16" s="21"/>
      <c r="AE16" s="11"/>
      <c r="AF16" s="21"/>
      <c r="AG16" s="11"/>
      <c r="AH16" s="21"/>
      <c r="AI16" s="33"/>
      <c r="AJ16" s="43">
        <f>+AD16+AF16+AH16</f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0.81866305851502341</v>
      </c>
      <c r="K17" s="37"/>
      <c r="L17" s="44">
        <f>SUM(L12:L16)</f>
        <v>2.2986630585150225</v>
      </c>
      <c r="M17" s="22"/>
      <c r="N17" s="27">
        <f>SUM(N12:N16)</f>
        <v>0.43388994148497706</v>
      </c>
      <c r="O17" s="22"/>
      <c r="P17" s="27">
        <f>SUM(P12:P16)</f>
        <v>0.16014285879999979</v>
      </c>
      <c r="Q17" s="22"/>
      <c r="R17" s="27">
        <f>SUM(R12:R16)</f>
        <v>0</v>
      </c>
      <c r="S17" s="37"/>
      <c r="T17" s="44">
        <f>SUM(T12:T16)</f>
        <v>0.59403280028497685</v>
      </c>
      <c r="U17" s="22"/>
      <c r="V17" s="27">
        <f>SUM(V12:V16)</f>
        <v>0</v>
      </c>
      <c r="W17" s="22"/>
      <c r="X17" s="27">
        <f>SUM(X12:X16)</f>
        <v>0</v>
      </c>
      <c r="Y17" s="27"/>
      <c r="Z17" s="27">
        <f>SUM(Z12:Z16)</f>
        <v>0</v>
      </c>
      <c r="AA17" s="37"/>
      <c r="AB17" s="44">
        <f>SUM(AB12:AB16)</f>
        <v>0</v>
      </c>
      <c r="AC17" s="22"/>
      <c r="AD17" s="27">
        <f>SUM(AD12:AD16)</f>
        <v>0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>
        <v>0.28000000000000003</v>
      </c>
      <c r="J20" s="14">
        <v>0</v>
      </c>
      <c r="K20" s="33">
        <v>0.28000000000000003</v>
      </c>
      <c r="L20" s="39">
        <f>+F20+H20+J20</f>
        <v>0</v>
      </c>
      <c r="M20" s="11">
        <v>0.28000000000000003</v>
      </c>
      <c r="N20" s="14">
        <v>0.26824424954492804</v>
      </c>
      <c r="O20" s="11">
        <v>0.28000000000000003</v>
      </c>
      <c r="P20" s="14">
        <v>0</v>
      </c>
      <c r="Q20" s="11"/>
      <c r="R20" s="14"/>
      <c r="S20" s="33">
        <v>0.28000000000000003</v>
      </c>
      <c r="T20" s="39">
        <f>+N20+P20+R20</f>
        <v>0.26824424954492804</v>
      </c>
      <c r="U20" s="11"/>
      <c r="V20" s="14"/>
      <c r="W20" s="11"/>
      <c r="X20" s="14"/>
      <c r="Y20" s="11"/>
      <c r="Z20" s="14"/>
      <c r="AA20" s="33"/>
      <c r="AB20" s="39">
        <f>+V20+X20+Z20</f>
        <v>0</v>
      </c>
      <c r="AC20" s="11"/>
      <c r="AD20" s="14"/>
      <c r="AE20" s="11"/>
      <c r="AF20" s="14"/>
      <c r="AG20" s="11"/>
      <c r="AH20" s="14"/>
      <c r="AI20" s="33"/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0.26824424954492804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0.26824424954492804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>SUM(Z20)</f>
        <v>0</v>
      </c>
      <c r="AA21" s="34"/>
      <c r="AB21" s="40">
        <f>SUM(AB20)</f>
        <v>0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>
        <v>1</v>
      </c>
      <c r="J24" s="14">
        <v>1.238234773826008E-5</v>
      </c>
      <c r="K24" s="33">
        <v>1</v>
      </c>
      <c r="L24" s="39">
        <f>+F24+H24+J24</f>
        <v>1.238234773826008E-5</v>
      </c>
      <c r="M24" s="11">
        <v>1</v>
      </c>
      <c r="N24" s="14">
        <v>0</v>
      </c>
      <c r="O24" s="11">
        <v>1</v>
      </c>
      <c r="P24" s="14">
        <v>0</v>
      </c>
      <c r="Q24" s="11"/>
      <c r="R24" s="14"/>
      <c r="S24" s="33">
        <v>1</v>
      </c>
      <c r="T24" s="39">
        <f>+N24+P24+R24</f>
        <v>0</v>
      </c>
      <c r="U24" s="11"/>
      <c r="V24" s="14"/>
      <c r="W24" s="11"/>
      <c r="X24" s="14"/>
      <c r="Y24" s="11"/>
      <c r="Z24" s="14"/>
      <c r="AA24" s="33"/>
      <c r="AB24" s="39">
        <f>+V24+X24+Z24</f>
        <v>0</v>
      </c>
      <c r="AC24" s="11"/>
      <c r="AD24" s="14"/>
      <c r="AE24" s="11"/>
      <c r="AF24" s="14"/>
      <c r="AG24" s="11"/>
      <c r="AH24" s="14"/>
      <c r="AI24" s="33"/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1.238234773826008E-5</v>
      </c>
      <c r="K25" s="34"/>
      <c r="L25" s="40">
        <f>SUM(L24)</f>
        <v>1.238234773826008E-5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0.81867544086276167</v>
      </c>
      <c r="K28" s="50"/>
      <c r="L28" s="49">
        <f>+L17+L21+L25</f>
        <v>2.2986754408627608</v>
      </c>
      <c r="M28" s="50"/>
      <c r="N28" s="49">
        <f>+N17+N21+N25</f>
        <v>0.70213419102990504</v>
      </c>
      <c r="O28" s="50"/>
      <c r="P28" s="49">
        <f>+P17+P21+P25</f>
        <v>0.16014285879999979</v>
      </c>
      <c r="Q28" s="50"/>
      <c r="R28" s="49">
        <f>+R17+R21+R25</f>
        <v>0</v>
      </c>
      <c r="S28" s="50"/>
      <c r="T28" s="49">
        <f>+T17+T21+T25</f>
        <v>0.86227704982990483</v>
      </c>
      <c r="U28" s="50"/>
      <c r="V28" s="49">
        <f>+V17+V21+V25</f>
        <v>0</v>
      </c>
      <c r="W28" s="50"/>
      <c r="X28" s="49">
        <f>+X17+X21+X25</f>
        <v>0</v>
      </c>
      <c r="Y28" s="50"/>
      <c r="Z28" s="49">
        <f>+Z17+Z21+Z25</f>
        <v>0</v>
      </c>
      <c r="AA28" s="50"/>
      <c r="AB28" s="49">
        <f>+AB17+AB21+AB25</f>
        <v>0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 verticalCentered="1"/>
  <pageMargins left="0" right="0" top="0" bottom="0" header="0" footer="0"/>
  <pageSetup paperSize="17" scale="80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2022-05-17T20:29:04Z</cp:lastPrinted>
  <dcterms:created xsi:type="dcterms:W3CDTF">2014-03-31T19:24:03Z</dcterms:created>
  <dcterms:modified xsi:type="dcterms:W3CDTF">2022-06-08T18:56:10Z</dcterms:modified>
</cp:coreProperties>
</file>