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"/>
    </mc:Choice>
  </mc:AlternateContent>
  <xr:revisionPtr revIDLastSave="0" documentId="13_ncr:1_{079C547F-4DE4-471D-AC60-5AD3ABE2817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1_2022" sheetId="1" r:id="rId1"/>
    <sheet name="Certificación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0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<sst xmlns="http://schemas.openxmlformats.org/spreadsheetml/2006/main" count="60" uniqueCount="57">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</sst>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0" fillId="33" borderId="0" xfId="0" applyFill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390525</xdr:colOff>
      <xdr:row>37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9E112C-56FF-4012-A59D-1D695EF49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24525" cy="722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workbookViewId="0">
      <selection activeCell="O29" sqref="O29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0" t="s">
        <v>52</v>
      </c>
      <c r="D1" s="10"/>
      <c r="F1" s="10" t="s">
        <v>52</v>
      </c>
      <c r="G1" s="10"/>
    </row>
    <row r="2" spans="3:7" ht="18.75" x14ac:dyDescent="0.3">
      <c r="C2" s="11" t="s">
        <v>53</v>
      </c>
      <c r="D2" s="11"/>
      <c r="F2" s="11" t="s">
        <v>55</v>
      </c>
      <c r="G2" s="11"/>
    </row>
    <row r="3" spans="3:7" x14ac:dyDescent="0.25">
      <c r="C3" s="12" t="s">
        <v>56</v>
      </c>
      <c r="D3" s="12"/>
      <c r="F3" s="12" t="s">
        <v>56</v>
      </c>
      <c r="G3" s="12"/>
    </row>
    <row r="4" spans="3:7" x14ac:dyDescent="0.25">
      <c r="C4" s="12" t="s">
        <v>54</v>
      </c>
      <c r="D4" s="12"/>
      <c r="F4" s="12" t="s">
        <v>54</v>
      </c>
      <c r="G4" s="12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1129220694.74</v>
      </c>
      <c r="F10" t="s">
        <v>24</v>
      </c>
      <c r="G10" s="1">
        <v>-318433724.75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6029289799.1199999</v>
      </c>
      <c r="F12" t="s">
        <v>26</v>
      </c>
      <c r="G12" s="1">
        <v>1021499426.27</v>
      </c>
    </row>
    <row r="13" spans="3:7" x14ac:dyDescent="0.25">
      <c r="C13" t="s">
        <v>5</v>
      </c>
      <c r="D13" s="1">
        <v>2142339395.8199999</v>
      </c>
      <c r="F13" t="s">
        <v>27</v>
      </c>
      <c r="G13" s="1">
        <v>1331654658.6600001</v>
      </c>
    </row>
    <row r="14" spans="3:7" x14ac:dyDescent="0.25">
      <c r="C14" t="s">
        <v>6</v>
      </c>
      <c r="D14" s="1">
        <v>7049312158.6999998</v>
      </c>
      <c r="F14" t="s">
        <v>28</v>
      </c>
      <c r="G14" s="1">
        <v>36815252417.440002</v>
      </c>
    </row>
    <row r="15" spans="3:7" x14ac:dyDescent="0.25">
      <c r="C15" s="3" t="s">
        <v>7</v>
      </c>
      <c r="D15" s="4">
        <v>15220941353.639999</v>
      </c>
      <c r="F15" t="s">
        <v>29</v>
      </c>
      <c r="G15" s="1">
        <v>147025432.88</v>
      </c>
    </row>
    <row r="16" spans="3:7" ht="18" customHeight="1" x14ac:dyDescent="0.25">
      <c r="C16" t="s">
        <v>8</v>
      </c>
      <c r="D16" s="1">
        <v>479625950.41000003</v>
      </c>
      <c r="F16" t="s">
        <v>30</v>
      </c>
      <c r="G16" s="1">
        <v>906222255.75</v>
      </c>
    </row>
    <row r="17" spans="3:7" ht="18" customHeight="1" x14ac:dyDescent="0.25">
      <c r="C17" t="s">
        <v>9</v>
      </c>
      <c r="D17" s="1">
        <v>1273028747.8900001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18102816746.68</v>
      </c>
      <c r="F20" s="3" t="s">
        <v>33</v>
      </c>
      <c r="G20" s="4">
        <f>SUM(G10:G19)</f>
        <v>42064041537.989998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-526721708.22000003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34778840707.660004</v>
      </c>
      <c r="F26" t="s">
        <v>37</v>
      </c>
      <c r="G26" s="1">
        <v>4095185388.5700002</v>
      </c>
    </row>
    <row r="27" spans="3:7" x14ac:dyDescent="0.25">
      <c r="C27" t="s">
        <v>16</v>
      </c>
      <c r="D27" s="1">
        <v>-9738679166.6000004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25040161541.060005</v>
      </c>
      <c r="F28" t="s">
        <v>39</v>
      </c>
      <c r="G28" s="1">
        <v>3138849952.8400002</v>
      </c>
    </row>
    <row r="29" spans="3:7" ht="21" customHeight="1" x14ac:dyDescent="0.25">
      <c r="C29" t="s">
        <v>18</v>
      </c>
      <c r="D29" s="1">
        <v>4354550533.4399996</v>
      </c>
      <c r="F29" t="s">
        <v>40</v>
      </c>
      <c r="G29" s="1">
        <v>25088671599.549999</v>
      </c>
    </row>
    <row r="30" spans="3:7" x14ac:dyDescent="0.25">
      <c r="C30" t="s">
        <v>19</v>
      </c>
      <c r="D30" s="1">
        <v>123232701.86</v>
      </c>
      <c r="F30" s="3" t="s">
        <v>41</v>
      </c>
      <c r="G30" s="9">
        <f>SUM(G24:G29)</f>
        <v>32378706753.59</v>
      </c>
    </row>
    <row r="31" spans="3:7" ht="18" customHeight="1" x14ac:dyDescent="0.25">
      <c r="C31" s="3" t="s">
        <v>20</v>
      </c>
      <c r="D31" s="4">
        <f>+D29+D30</f>
        <v>4477783235.2999992</v>
      </c>
      <c r="F31" s="3" t="s">
        <v>42</v>
      </c>
      <c r="G31" s="8">
        <f>+G20+G30</f>
        <v>74442748291.580002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47094039814.820007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50030483061.379997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-86362851435.100006</v>
      </c>
    </row>
    <row r="39" spans="3:7" x14ac:dyDescent="0.25">
      <c r="F39" t="s">
        <v>49</v>
      </c>
      <c r="G39" s="1">
        <v>-795726664.03999996</v>
      </c>
    </row>
    <row r="40" spans="3:7" ht="18" customHeight="1" x14ac:dyDescent="0.25">
      <c r="F40" s="3" t="s">
        <v>50</v>
      </c>
      <c r="G40" s="4">
        <f>SUM(G34:G39)</f>
        <v>-27348708476.76001</v>
      </c>
    </row>
    <row r="41" spans="3:7" ht="18" customHeight="1" thickBot="1" x14ac:dyDescent="0.3">
      <c r="F41" s="3" t="s">
        <v>51</v>
      </c>
      <c r="G41" s="6">
        <f>+G31+G40</f>
        <v>47094039814.819992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9C26-8A96-4E5F-AB2F-6580384E318C}">
  <dimension ref="A1"/>
  <sheetViews>
    <sheetView workbookViewId="0">
      <selection activeCell="I31" sqref="I31"/>
    </sheetView>
  </sheetViews>
  <sheetFormatPr baseColWidth="10" defaultRowHeight="15" x14ac:dyDescent="0.25"/>
  <cols>
    <col min="1" max="16384" width="11.425781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01_2022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2022-02-08T18:35:55Z</cp:lastPrinted>
  <dcterms:created xsi:type="dcterms:W3CDTF">2019-05-03T16:25:33Z</dcterms:created>
  <dcterms:modified xsi:type="dcterms:W3CDTF">2022-02-08T18:35:58Z</dcterms:modified>
</cp:coreProperties>
</file>