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5" l="1"/>
  <c r="M21" i="15" s="1"/>
  <c r="M20" i="15"/>
  <c r="H20" i="15"/>
  <c r="H19" i="15"/>
  <c r="M19" i="15" s="1"/>
  <c r="H18" i="15"/>
  <c r="M18" i="15" s="1"/>
  <c r="M17" i="15"/>
  <c r="H17" i="15"/>
  <c r="H16" i="15"/>
  <c r="M16" i="15" s="1"/>
  <c r="H15" i="15"/>
  <c r="M15" i="15" s="1"/>
  <c r="M14" i="15"/>
  <c r="H14" i="15"/>
  <c r="H13" i="15"/>
  <c r="M13" i="15" s="1"/>
  <c r="H12" i="15"/>
  <c r="M12" i="15" s="1"/>
  <c r="M11" i="15"/>
  <c r="H11" i="15"/>
  <c r="H10" i="15"/>
  <c r="M10" i="15" s="1"/>
  <c r="H9" i="15"/>
  <c r="M9" i="15" s="1"/>
</calcChain>
</file>

<file path=xl/sharedStrings.xml><?xml version="1.0" encoding="utf-8"?>
<sst xmlns="http://schemas.openxmlformats.org/spreadsheetml/2006/main" count="67" uniqueCount="46">
  <si>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</si>
  <si>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</si>
  <si>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</si>
  <si>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</si>
  <si>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</si>
  <si>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</si>
  <si>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</si>
  <si>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</si>
  <si>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</si>
  <si>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</si>
  <si>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</si>
  <si>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</si>
  <si>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</si>
  <si>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</si>
  <si>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JUNIO 2023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</si>
  <si>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</si>
  <si>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</si>
  <si>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</si>
  <si>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</si>
  <si>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</si>
  <si>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</si>
  <si>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</si>
  <si>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</si>
  <si>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</si>
  <si>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</si>
  <si>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</si>
  <si>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SAMIRA ALTAGRACIA BAEZ CORTES</t>
  </si>
  <si>
    <t>TÉCNICO DE CONCILIACIÓN</t>
  </si>
  <si>
    <t>WENDY DEL PILAR BAEZ BODRE</t>
  </si>
  <si>
    <t>ENCARGADO OFICINA COMERCIAL</t>
  </si>
  <si>
    <t>DIRECCIÓN OPERATIVA ZONA 2</t>
  </si>
  <si>
    <t>CRISTINA EMILIA FERRERAS CUEVAS DE SANCHEZ</t>
  </si>
  <si>
    <t>COORDINADOR GESTIÓN COMERCIAL Y COBRANZA</t>
  </si>
  <si>
    <t>MARTA ELIZABETH VIDAL ROSO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</si>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</sst>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104775</xdr:rowOff>
    </xdr:from>
    <xdr:to>
      <xdr:col>8</xdr:col>
      <xdr:colOff>75434</xdr:colOff>
      <xdr:row>43</xdr:row>
      <xdr:rowOff>46632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95275"/>
          <a:ext cx="6123809" cy="79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showGridLines="0" tabSelected="1" workbookViewId="0">
      <pane ySplit="8" topLeftCell="A9" activePane="bottomLeft" state="frozen"/>
      <selection activeCell="H1" sqref="H1"/>
      <selection pane="bottomLeft" activeCell="C25" sqref="C25"/>
    </sheetView>
  </sheetViews>
  <sheetFormatPr baseColWidth="10" defaultRowHeight="15" x14ac:dyDescent="0.25"/>
  <cols>
    <col min="1" max="1" width="3" customWidth="1"/>
    <col min="2" max="2" width="44.28515625" bestFit="1" customWidth="1"/>
    <col min="3" max="3" width="46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7" width="10" style="2" bestFit="1" customWidth="1"/>
    <col min="8" max="8" width="10.140625" style="2" bestFit="1" customWidth="1"/>
    <col min="9" max="9" width="8.140625" style="2" bestFit="1" customWidth="1"/>
    <col min="10" max="10" width="8.140625" bestFit="1" customWidth="1"/>
    <col min="11" max="11" width="9.140625" bestFit="1" customWidth="1"/>
    <col min="12" max="12" width="12.7109375" bestFit="1" customWidth="1"/>
    <col min="13" max="13" width="9.140625" bestFit="1" customWidth="1"/>
  </cols>
  <sheetData>
    <row r="2" spans="1:29" ht="28.5" x14ac:dyDescent="0.45">
      <c r="C2" s="9" t="s">
        <v>0</v>
      </c>
      <c r="D2" s="9"/>
    </row>
    <row r="3" spans="1:29" ht="23.25" x14ac:dyDescent="0.35">
      <c r="C3" s="10" t="s">
        <v>6</v>
      </c>
      <c r="D3" s="10"/>
    </row>
    <row r="5" spans="1:29" x14ac:dyDescent="0.25">
      <c r="C5" s="11" t="s">
        <v>14</v>
      </c>
      <c r="D5" s="11"/>
    </row>
    <row r="6" spans="1:29" x14ac:dyDescent="0.25">
      <c r="C6" s="4"/>
      <c r="D6" s="4"/>
    </row>
    <row r="7" spans="1:29" ht="15.75" thickBot="1" x14ac:dyDescent="0.3"/>
    <row r="8" spans="1:29" s="1" customFormat="1" ht="30" x14ac:dyDescent="0.25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19</v>
      </c>
      <c r="C9" s="6" t="s">
        <v>20</v>
      </c>
      <c r="D9" s="6" t="s">
        <v>21</v>
      </c>
      <c r="E9" s="6" t="s">
        <v>22</v>
      </c>
      <c r="F9" s="7">
        <v>28000</v>
      </c>
      <c r="G9" s="7">
        <v>0</v>
      </c>
      <c r="H9" s="7">
        <f t="shared" ref="H9:H21" si="0">SUM(F9:G9)</f>
        <v>28000</v>
      </c>
      <c r="I9" s="7">
        <v>803.6</v>
      </c>
      <c r="J9" s="8">
        <v>851.2</v>
      </c>
      <c r="K9" s="7">
        <v>0</v>
      </c>
      <c r="L9" s="7">
        <v>11449.86</v>
      </c>
      <c r="M9" s="7">
        <f t="shared" ref="M9:M21" si="1">+H9-(I9+J9+K9+L9)</f>
        <v>14895.34</v>
      </c>
    </row>
    <row r="10" spans="1:29" x14ac:dyDescent="0.25">
      <c r="B10" s="6" t="s">
        <v>34</v>
      </c>
      <c r="C10" s="6" t="s">
        <v>35</v>
      </c>
      <c r="D10" s="6" t="s">
        <v>21</v>
      </c>
      <c r="E10" s="6" t="s">
        <v>22</v>
      </c>
      <c r="F10" s="7">
        <v>24150</v>
      </c>
      <c r="G10" s="7">
        <v>0</v>
      </c>
      <c r="H10" s="7">
        <f t="shared" si="0"/>
        <v>24150</v>
      </c>
      <c r="I10" s="7">
        <v>693.11</v>
      </c>
      <c r="J10" s="8">
        <v>734.16</v>
      </c>
      <c r="K10" s="7">
        <v>0</v>
      </c>
      <c r="L10" s="7">
        <v>3550.84</v>
      </c>
      <c r="M10" s="7">
        <f t="shared" si="1"/>
        <v>19171.89</v>
      </c>
    </row>
    <row r="11" spans="1:29" x14ac:dyDescent="0.25">
      <c r="B11" s="6" t="s">
        <v>38</v>
      </c>
      <c r="C11" s="6" t="s">
        <v>16</v>
      </c>
      <c r="D11" s="6" t="s">
        <v>17</v>
      </c>
      <c r="E11" s="6" t="s">
        <v>22</v>
      </c>
      <c r="F11" s="7">
        <v>78000</v>
      </c>
      <c r="G11" s="7">
        <v>0</v>
      </c>
      <c r="H11" s="7">
        <f t="shared" si="0"/>
        <v>78000</v>
      </c>
      <c r="I11" s="7">
        <v>2238.6</v>
      </c>
      <c r="J11" s="8">
        <v>2371.1999999999998</v>
      </c>
      <c r="K11" s="7">
        <v>6930.42</v>
      </c>
      <c r="L11" s="7">
        <v>19645.02</v>
      </c>
      <c r="M11" s="7">
        <f t="shared" si="1"/>
        <v>46814.76</v>
      </c>
    </row>
    <row r="12" spans="1:29" x14ac:dyDescent="0.25">
      <c r="B12" s="6" t="s">
        <v>33</v>
      </c>
      <c r="C12" s="6" t="s">
        <v>16</v>
      </c>
      <c r="D12" s="6" t="s">
        <v>17</v>
      </c>
      <c r="E12" s="6" t="s">
        <v>18</v>
      </c>
      <c r="F12" s="7">
        <v>60000</v>
      </c>
      <c r="G12" s="7">
        <v>0</v>
      </c>
      <c r="H12" s="7">
        <f t="shared" si="0"/>
        <v>60000</v>
      </c>
      <c r="I12" s="7">
        <v>1722</v>
      </c>
      <c r="J12" s="8">
        <v>1824</v>
      </c>
      <c r="K12" s="7">
        <v>3486.68</v>
      </c>
      <c r="L12" s="7">
        <v>21883.379999999997</v>
      </c>
      <c r="M12" s="7">
        <f t="shared" si="1"/>
        <v>31083.940000000002</v>
      </c>
    </row>
    <row r="13" spans="1:29" x14ac:dyDescent="0.25">
      <c r="B13" s="6" t="s">
        <v>41</v>
      </c>
      <c r="C13" s="6" t="s">
        <v>42</v>
      </c>
      <c r="D13" s="6" t="s">
        <v>17</v>
      </c>
      <c r="E13" s="6" t="s">
        <v>22</v>
      </c>
      <c r="F13" s="7">
        <v>44000</v>
      </c>
      <c r="G13" s="7">
        <v>0</v>
      </c>
      <c r="H13" s="7">
        <f t="shared" si="0"/>
        <v>44000</v>
      </c>
      <c r="I13" s="7">
        <v>1262.8</v>
      </c>
      <c r="J13" s="8">
        <v>1337.6</v>
      </c>
      <c r="K13" s="7">
        <v>1007.19</v>
      </c>
      <c r="L13" s="7">
        <v>35147</v>
      </c>
      <c r="M13" s="7">
        <f t="shared" si="1"/>
        <v>5245.4100000000035</v>
      </c>
    </row>
    <row r="14" spans="1:29" x14ac:dyDescent="0.25">
      <c r="B14" s="6" t="s">
        <v>15</v>
      </c>
      <c r="C14" s="6" t="s">
        <v>16</v>
      </c>
      <c r="D14" s="6" t="s">
        <v>17</v>
      </c>
      <c r="E14" s="6" t="s">
        <v>18</v>
      </c>
      <c r="F14" s="7">
        <v>30300</v>
      </c>
      <c r="G14" s="7">
        <v>0</v>
      </c>
      <c r="H14" s="7">
        <f t="shared" si="0"/>
        <v>30300</v>
      </c>
      <c r="I14" s="7">
        <v>869.61</v>
      </c>
      <c r="J14" s="8">
        <v>921.12</v>
      </c>
      <c r="K14" s="7">
        <v>0</v>
      </c>
      <c r="L14" s="7">
        <v>21257.200000000001</v>
      </c>
      <c r="M14" s="7">
        <f t="shared" si="1"/>
        <v>7252.07</v>
      </c>
    </row>
    <row r="15" spans="1:29" x14ac:dyDescent="0.25">
      <c r="B15" s="6" t="s">
        <v>23</v>
      </c>
      <c r="C15" s="6" t="s">
        <v>24</v>
      </c>
      <c r="D15" s="6" t="s">
        <v>25</v>
      </c>
      <c r="E15" s="6" t="s">
        <v>18</v>
      </c>
      <c r="F15" s="7">
        <v>75000</v>
      </c>
      <c r="G15" s="7">
        <v>0</v>
      </c>
      <c r="H15" s="7">
        <f t="shared" si="0"/>
        <v>75000</v>
      </c>
      <c r="I15" s="7">
        <v>2152.5</v>
      </c>
      <c r="J15" s="8">
        <v>2280</v>
      </c>
      <c r="K15" s="7">
        <v>6309.38</v>
      </c>
      <c r="L15" s="7">
        <v>22835.46</v>
      </c>
      <c r="M15" s="7">
        <f t="shared" si="1"/>
        <v>41422.660000000003</v>
      </c>
    </row>
    <row r="16" spans="1:29" x14ac:dyDescent="0.25">
      <c r="B16" s="6" t="s">
        <v>26</v>
      </c>
      <c r="C16" s="6" t="s">
        <v>27</v>
      </c>
      <c r="D16" s="6" t="s">
        <v>25</v>
      </c>
      <c r="E16" s="6" t="s">
        <v>18</v>
      </c>
      <c r="F16" s="7">
        <v>44000</v>
      </c>
      <c r="G16" s="7">
        <v>0</v>
      </c>
      <c r="H16" s="7">
        <f t="shared" si="0"/>
        <v>44000</v>
      </c>
      <c r="I16" s="7">
        <v>1262.8</v>
      </c>
      <c r="J16" s="8">
        <v>1337.6</v>
      </c>
      <c r="K16" s="7">
        <v>0</v>
      </c>
      <c r="L16" s="7">
        <v>6893.54</v>
      </c>
      <c r="M16" s="7">
        <f t="shared" si="1"/>
        <v>34506.06</v>
      </c>
    </row>
    <row r="17" spans="2:13" x14ac:dyDescent="0.25">
      <c r="B17" s="6" t="s">
        <v>36</v>
      </c>
      <c r="C17" s="6" t="s">
        <v>37</v>
      </c>
      <c r="D17" s="6" t="s">
        <v>25</v>
      </c>
      <c r="E17" s="6" t="s">
        <v>18</v>
      </c>
      <c r="F17" s="7">
        <v>40000</v>
      </c>
      <c r="G17" s="7">
        <v>0</v>
      </c>
      <c r="H17" s="7">
        <f t="shared" si="0"/>
        <v>40000</v>
      </c>
      <c r="I17" s="7">
        <v>1148</v>
      </c>
      <c r="J17" s="8">
        <v>1216</v>
      </c>
      <c r="K17" s="7">
        <v>0</v>
      </c>
      <c r="L17" s="7">
        <v>19734.310000000001</v>
      </c>
      <c r="M17" s="7">
        <f t="shared" si="1"/>
        <v>17901.689999999999</v>
      </c>
    </row>
    <row r="18" spans="2:13" x14ac:dyDescent="0.25">
      <c r="B18" s="6" t="s">
        <v>39</v>
      </c>
      <c r="C18" s="6" t="s">
        <v>40</v>
      </c>
      <c r="D18" s="6" t="s">
        <v>25</v>
      </c>
      <c r="E18" s="6" t="s">
        <v>22</v>
      </c>
      <c r="F18" s="7">
        <v>24150</v>
      </c>
      <c r="G18" s="7">
        <v>0</v>
      </c>
      <c r="H18" s="7">
        <f t="shared" si="0"/>
        <v>24150</v>
      </c>
      <c r="I18" s="7">
        <v>693.11</v>
      </c>
      <c r="J18" s="8">
        <v>734.16</v>
      </c>
      <c r="K18" s="7">
        <v>0</v>
      </c>
      <c r="L18" s="7">
        <v>13417.89</v>
      </c>
      <c r="M18" s="7">
        <f t="shared" si="1"/>
        <v>9304.84</v>
      </c>
    </row>
    <row r="19" spans="2:13" x14ac:dyDescent="0.25">
      <c r="B19" s="6" t="s">
        <v>31</v>
      </c>
      <c r="C19" s="6" t="s">
        <v>32</v>
      </c>
      <c r="D19" s="6" t="s">
        <v>30</v>
      </c>
      <c r="E19" s="6" t="s">
        <v>18</v>
      </c>
      <c r="F19" s="7">
        <v>130000</v>
      </c>
      <c r="G19" s="7">
        <v>0</v>
      </c>
      <c r="H19" s="7">
        <f t="shared" si="0"/>
        <v>130000</v>
      </c>
      <c r="I19" s="7">
        <v>3731</v>
      </c>
      <c r="J19" s="8">
        <v>5529.4500000000007</v>
      </c>
      <c r="K19" s="7">
        <v>18767.75</v>
      </c>
      <c r="L19" s="7">
        <v>32360.58</v>
      </c>
      <c r="M19" s="7">
        <f t="shared" si="1"/>
        <v>69611.22</v>
      </c>
    </row>
    <row r="20" spans="2:13" x14ac:dyDescent="0.25">
      <c r="B20" s="6" t="s">
        <v>28</v>
      </c>
      <c r="C20" s="6" t="s">
        <v>29</v>
      </c>
      <c r="D20" s="6" t="s">
        <v>30</v>
      </c>
      <c r="E20" s="6" t="s">
        <v>18</v>
      </c>
      <c r="F20" s="7">
        <v>46250</v>
      </c>
      <c r="G20" s="7">
        <v>0</v>
      </c>
      <c r="H20" s="7">
        <f t="shared" si="0"/>
        <v>46250</v>
      </c>
      <c r="I20" s="7">
        <v>1327.38</v>
      </c>
      <c r="J20" s="8">
        <v>1406</v>
      </c>
      <c r="K20" s="7">
        <v>0</v>
      </c>
      <c r="L20" s="7">
        <v>15000.51</v>
      </c>
      <c r="M20" s="7">
        <f t="shared" si="1"/>
        <v>28516.11</v>
      </c>
    </row>
    <row r="21" spans="2:13" x14ac:dyDescent="0.25">
      <c r="B21" s="6" t="s">
        <v>43</v>
      </c>
      <c r="C21" s="6" t="s">
        <v>44</v>
      </c>
      <c r="D21" s="6" t="s">
        <v>45</v>
      </c>
      <c r="E21" s="6" t="s">
        <v>22</v>
      </c>
      <c r="F21" s="7">
        <v>24150</v>
      </c>
      <c r="G21" s="7">
        <v>0</v>
      </c>
      <c r="H21" s="7">
        <f t="shared" si="0"/>
        <v>24150</v>
      </c>
      <c r="I21" s="7">
        <v>693.11</v>
      </c>
      <c r="J21" s="8">
        <v>734.16</v>
      </c>
      <c r="K21" s="7">
        <v>0</v>
      </c>
      <c r="L21" s="7">
        <v>11965.07</v>
      </c>
      <c r="M21" s="7">
        <f t="shared" si="1"/>
        <v>10757.66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6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I15" sqref="I15"/>
    </sheetView>
  </sheetViews>
  <sheetFormatPr baseColWidth="10" defaultColWidth="0" defaultRowHeight="15" zeroHeight="1" x14ac:dyDescent="0.25"/>
  <cols>
    <col min="1" max="9" width="11.42578125" customWidth="1"/>
    <col min="10" max="10" width="9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2023-06-28T15:00:46Z</cp:lastPrinted>
  <dcterms:created xsi:type="dcterms:W3CDTF">2021-04-28T20:02:46Z</dcterms:created>
  <dcterms:modified xsi:type="dcterms:W3CDTF">2023-06-30T10:54:31Z</dcterms:modified>
</cp:coreProperties>
</file>