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Diciembre\"/>
    </mc:Choice>
  </mc:AlternateContent>
  <xr:revisionPtr revIDLastSave="0" documentId="13_ncr:1_{2B31F75C-294D-4392-92DF-26F39F0A736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12_2022" sheetId="1" r:id="rId1"/>
    <sheet name="Certificación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0" i="1" s="1"/>
  <c r="D28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<sst xmlns="http://schemas.openxmlformats.org/spreadsheetml/2006/main" count="60" uniqueCount="57">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</sst>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2" fillId="0" borderId="0"/>
    <xf numFmtId="0" fontId="22" fillId="0" borderId="0"/>
  </cellStyleXfs>
  <cellXfs count="13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11" xfId="0" applyNumberFormat="1" applyFont="1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4" fontId="0" fillId="0" borderId="10" xfId="0" applyNumberFormat="1" applyBorder="1"/>
    <xf numFmtId="0" fontId="22" fillId="33" borderId="0" xfId="45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2 54" xfId="45" xr:uid="{00DAAA55-2F31-4020-99FE-DDC7CD6F363A}"/>
    <cellStyle name="Normal 3" xfId="43" xr:uid="{5679D434-D9CA-488F-9D62-814E3943D849}"/>
    <cellStyle name="Normal 3 2" xfId="44" xr:uid="{1F598A44-97F9-4F60-81B9-A53D94DC242A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713619</xdr:colOff>
      <xdr:row>50</xdr:row>
      <xdr:rowOff>56131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C2784A-73D1-4893-9400-0626477B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7619" cy="8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B1" workbookViewId="0">
      <selection activeCell="F3" sqref="F3:G3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0" t="s">
        <v>52</v>
      </c>
      <c r="D1" s="10"/>
      <c r="F1" s="10" t="s">
        <v>52</v>
      </c>
      <c r="G1" s="10"/>
    </row>
    <row r="2" spans="3:7" ht="18.75" x14ac:dyDescent="0.3">
      <c r="C2" s="11" t="s">
        <v>53</v>
      </c>
      <c r="D2" s="11"/>
      <c r="F2" s="11" t="s">
        <v>55</v>
      </c>
      <c r="G2" s="11"/>
    </row>
    <row r="3" spans="3:7" x14ac:dyDescent="0.25">
      <c r="C3" s="12" t="s">
        <v>56</v>
      </c>
      <c r="D3" s="12"/>
      <c r="F3" s="12" t="s">
        <v>56</v>
      </c>
      <c r="G3" s="12"/>
    </row>
    <row r="4" spans="3:7" x14ac:dyDescent="0.25">
      <c r="C4" s="12" t="s">
        <v>54</v>
      </c>
      <c r="D4" s="12"/>
      <c r="F4" s="12" t="s">
        <v>54</v>
      </c>
      <c r="G4" s="12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1697613106.1800001</v>
      </c>
      <c r="F10" t="s">
        <v>24</v>
      </c>
      <c r="G10" s="1">
        <v>-255574637.71000001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6763712762.0200005</v>
      </c>
      <c r="F12" t="s">
        <v>26</v>
      </c>
      <c r="G12" s="1">
        <v>-208000970.27000001</v>
      </c>
    </row>
    <row r="13" spans="3:7" x14ac:dyDescent="0.25">
      <c r="C13" t="s">
        <v>5</v>
      </c>
      <c r="D13" s="1">
        <v>2533533636.7800002</v>
      </c>
      <c r="F13" t="s">
        <v>27</v>
      </c>
      <c r="G13" s="1">
        <v>8044938351.9799995</v>
      </c>
    </row>
    <row r="14" spans="3:7" x14ac:dyDescent="0.25">
      <c r="C14" t="s">
        <v>6</v>
      </c>
      <c r="D14" s="1">
        <v>1756095337.3599999</v>
      </c>
      <c r="F14" t="s">
        <v>28</v>
      </c>
      <c r="G14" s="1">
        <v>33402803758.540001</v>
      </c>
    </row>
    <row r="15" spans="3:7" x14ac:dyDescent="0.25">
      <c r="C15" s="3" t="s">
        <v>7</v>
      </c>
      <c r="D15" s="4">
        <f>SUM(D12:D14)</f>
        <v>11053341736.160002</v>
      </c>
      <c r="F15" t="s">
        <v>29</v>
      </c>
      <c r="G15" s="1">
        <v>130681778.98</v>
      </c>
    </row>
    <row r="16" spans="3:7" ht="18" customHeight="1" x14ac:dyDescent="0.25">
      <c r="C16" t="s">
        <v>8</v>
      </c>
      <c r="D16" s="1">
        <v>196029294.31</v>
      </c>
      <c r="F16" t="s">
        <v>30</v>
      </c>
      <c r="G16" s="1">
        <v>1019124786.2</v>
      </c>
    </row>
    <row r="17" spans="3:7" ht="18" customHeight="1" x14ac:dyDescent="0.25">
      <c r="C17" t="s">
        <v>9</v>
      </c>
      <c r="D17" s="1">
        <v>1175979384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3711803434.6599998</v>
      </c>
    </row>
    <row r="20" spans="3:7" x14ac:dyDescent="0.25">
      <c r="C20" s="3" t="s">
        <v>11</v>
      </c>
      <c r="D20" s="4">
        <f>+D10+D15+D16+D17</f>
        <v>14122963520.650002</v>
      </c>
      <c r="F20" s="3" t="s">
        <v>33</v>
      </c>
      <c r="G20" s="4">
        <f>SUM(G10:G19)</f>
        <v>45845776502.380005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-520911283.44</v>
      </c>
      <c r="F25" t="s">
        <v>36</v>
      </c>
      <c r="G25" s="1">
        <v>312986223.37</v>
      </c>
    </row>
    <row r="26" spans="3:7" ht="21" customHeight="1" x14ac:dyDescent="0.25">
      <c r="C26" t="s">
        <v>15</v>
      </c>
      <c r="D26" s="1">
        <v>35370735388.040001</v>
      </c>
      <c r="F26" t="s">
        <v>37</v>
      </c>
      <c r="G26" s="1">
        <v>2515365430.6199999</v>
      </c>
    </row>
    <row r="27" spans="3:7" x14ac:dyDescent="0.25">
      <c r="C27" t="s">
        <v>16</v>
      </c>
      <c r="D27" s="1">
        <v>-11002446414.84</v>
      </c>
      <c r="F27" t="s">
        <v>38</v>
      </c>
      <c r="G27">
        <v>0</v>
      </c>
    </row>
    <row r="28" spans="3:7" x14ac:dyDescent="0.25">
      <c r="C28" s="3" t="s">
        <v>17</v>
      </c>
      <c r="D28" s="4">
        <f>+D27+D26</f>
        <v>24368288973.200001</v>
      </c>
      <c r="F28" t="s">
        <v>39</v>
      </c>
      <c r="G28" s="1">
        <v>3249931027.5300002</v>
      </c>
    </row>
    <row r="29" spans="3:7" ht="21" customHeight="1" x14ac:dyDescent="0.25">
      <c r="C29" t="s">
        <v>18</v>
      </c>
      <c r="D29" s="1">
        <v>5634356274.7600002</v>
      </c>
      <c r="F29" t="s">
        <v>40</v>
      </c>
      <c r="G29" s="1">
        <v>10670661411.42</v>
      </c>
    </row>
    <row r="30" spans="3:7" x14ac:dyDescent="0.25">
      <c r="C30" t="s">
        <v>19</v>
      </c>
      <c r="D30" s="1">
        <v>123387957.56999999</v>
      </c>
      <c r="F30" s="3" t="s">
        <v>41</v>
      </c>
      <c r="G30" s="7">
        <f>SUM(G24:G29)</f>
        <v>16748944092.940001</v>
      </c>
    </row>
    <row r="31" spans="3:7" ht="18" customHeight="1" x14ac:dyDescent="0.25">
      <c r="C31" s="3" t="s">
        <v>20</v>
      </c>
      <c r="D31" s="4">
        <f>+D29+D30</f>
        <v>5757744232.3299999</v>
      </c>
      <c r="F31" s="3" t="s">
        <v>42</v>
      </c>
      <c r="G31" s="6">
        <f>+G20+G30</f>
        <v>62594720595.320007</v>
      </c>
    </row>
    <row r="32" spans="3:7" ht="9" customHeight="1" x14ac:dyDescent="0.25"/>
    <row r="33" spans="3:7" ht="18" customHeight="1" thickBot="1" x14ac:dyDescent="0.3">
      <c r="C33" s="3" t="s">
        <v>21</v>
      </c>
      <c r="D33" s="5">
        <f>+D20+D25+D28+D31</f>
        <v>43728085442.740005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3476275800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64733448486.93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-84398612194.5</v>
      </c>
    </row>
    <row r="39" spans="3:7" x14ac:dyDescent="0.25">
      <c r="F39" t="s">
        <v>49</v>
      </c>
      <c r="G39" s="8">
        <v>-2692715773.8699999</v>
      </c>
    </row>
    <row r="40" spans="3:7" ht="18" customHeight="1" x14ac:dyDescent="0.25">
      <c r="F40" s="3" t="s">
        <v>50</v>
      </c>
      <c r="G40" s="4">
        <f>SUM(G34:G39)</f>
        <v>-18866635152.579998</v>
      </c>
    </row>
    <row r="41" spans="3:7" ht="18" customHeight="1" thickBot="1" x14ac:dyDescent="0.3">
      <c r="F41" s="3" t="s">
        <v>51</v>
      </c>
      <c r="G41" s="5">
        <f>+G31+G40</f>
        <v>43728085442.740005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03C6-6D80-493F-8CCD-80C0235280E1}">
  <dimension ref="A1"/>
  <sheetViews>
    <sheetView workbookViewId="0">
      <selection activeCell="L35" sqref="L35"/>
    </sheetView>
  </sheetViews>
  <sheetFormatPr baseColWidth="10" defaultRowHeight="12.75" x14ac:dyDescent="0.2"/>
  <cols>
    <col min="1" max="16384" width="11.42578125" style="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12_2022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2022-07-11T22:57:10Z</cp:lastPrinted>
  <dcterms:created xsi:type="dcterms:W3CDTF">2019-05-03T16:25:33Z</dcterms:created>
  <dcterms:modified xsi:type="dcterms:W3CDTF">2023-01-19T12:34:53Z</dcterms:modified>
</cp:coreProperties>
</file>