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H:\Control de Calidad Manuales y Procesos Contables\Transparencia\Año 2022\Julio\"/>
    </mc:Choice>
  </mc:AlternateContent>
  <xr:revisionPtr revIDLastSave="0" documentId="13_ncr:1_{0A755A27-97CE-4899-9D82-E3A7063C7BA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stado de Resultados julio_2022" sheetId="1" r:id="rId1"/>
    <sheet name="Certificación" sheetId="1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0" i="1" l="1"/>
  <c r="D18" i="1"/>
  <c r="D11" i="1"/>
  <c r="D20" i="1" l="1"/>
  <c r="D24" i="1" s="1"/>
  <c r="D34" i="1" s="1"/>
  <c r="D36" i="1" s="1"/>
</calcChain>
</file>

<file path=xl/sharedStrings.xml><?xml version="1.0" encoding="utf-8"?>
<sst xmlns="http://schemas.openxmlformats.org/spreadsheetml/2006/main" count="29" uniqueCount="29">
  <si>
    <t>0005 Ingresos Ordinarios</t>
  </si>
  <si>
    <t>0010 Venta de Energía Regulada</t>
  </si>
  <si>
    <t>0015 Venta de Energía No Regulada</t>
  </si>
  <si>
    <t>0020 Otros Ingresos por Actividades Reguladas</t>
  </si>
  <si>
    <t>0025 Total de Ingresos Ordinarios</t>
  </si>
  <si>
    <t>0030 Costos de Ventas:</t>
  </si>
  <si>
    <t>0035 Compras de Energía Mercado Spot</t>
  </si>
  <si>
    <t>0040 Compras de Energía Mercado Contrato</t>
  </si>
  <si>
    <t>0045 Reliquidaciones de Potencia</t>
  </si>
  <si>
    <t>0050 Descuentos en Compra</t>
  </si>
  <si>
    <t>0055 Total Costos de Ventas</t>
  </si>
  <si>
    <t>0060 Beneficio (Pérdida) Bruto</t>
  </si>
  <si>
    <t>0065 Gastos :</t>
  </si>
  <si>
    <t>0070 Operativos y Administrativos</t>
  </si>
  <si>
    <t>0075 Beneficio (Pérdida) Operacionales</t>
  </si>
  <si>
    <t>0080 Otros Ingresos y Gastos :</t>
  </si>
  <si>
    <t>0085 Ingresos Financieros</t>
  </si>
  <si>
    <t>0090 Gastos Financieros</t>
  </si>
  <si>
    <t>0095 Otros Gastos</t>
  </si>
  <si>
    <t>0100 Total Otros Ingresos y Gastos</t>
  </si>
  <si>
    <t>0105 Beneficio (Pérdida) Antes de Impuestos</t>
  </si>
  <si>
    <t>0110 Impuestos</t>
  </si>
  <si>
    <t>0115 Beneficio (Pérdida) Despues de Impuestos</t>
  </si>
  <si>
    <t>0120 Aportes  del Estado Dominicano</t>
  </si>
  <si>
    <t>0125 Superavit (Déficit) del Período</t>
  </si>
  <si>
    <t>EDESUR DOMINICANA, S.A.</t>
  </si>
  <si>
    <t>ESTADO DE RESULTADOS</t>
  </si>
  <si>
    <t>(Valores en RD$)</t>
  </si>
  <si>
    <t>Al 31  DE JULIO 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</si>
</sst>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/>
      <right/>
      <top/>
      <bottom style="double">
        <color theme="1"/>
      </bottom>
      <diagonal/>
    </border>
  </borders>
  <cellStyleXfs count="6">
    <xf numFmtId="0" fontId="0" fillId="0" borderId="0"/>
    <xf numFmtId="0" fontId="4" fillId="0" borderId="0"/>
    <xf numFmtId="0" fontId="5" fillId="0" borderId="0"/>
    <xf numFmtId="0" fontId="6" fillId="0" borderId="0"/>
    <xf numFmtId="0" fontId="4" fillId="0" borderId="0"/>
    <xf numFmtId="0" fontId="7" fillId="0" borderId="0"/>
  </cellStyleXfs>
  <cellXfs count="12">
    <xf numFmtId="0" fontId="0" fillId="0" borderId="0" xfId="0"/>
    <xf numFmtId="4" fontId="0" fillId="0" borderId="0" xfId="0" applyNumberFormat="1"/>
    <xf numFmtId="0" fontId="0" fillId="2" borderId="1" xfId="0" applyFill="1" applyBorder="1"/>
    <xf numFmtId="0" fontId="1" fillId="2" borderId="0" xfId="0" applyFont="1" applyFill="1"/>
    <xf numFmtId="0" fontId="0" fillId="2" borderId="0" xfId="0" applyFill="1"/>
    <xf numFmtId="0" fontId="1" fillId="0" borderId="0" xfId="0" applyFont="1"/>
    <xf numFmtId="4" fontId="1" fillId="0" borderId="0" xfId="0" applyNumberFormat="1" applyFont="1"/>
    <xf numFmtId="4" fontId="1" fillId="0" borderId="2" xfId="0" applyNumberFormat="1" applyFont="1" applyBorder="1"/>
    <xf numFmtId="4" fontId="1" fillId="0" borderId="3" xfId="0" applyNumberFormat="1" applyFont="1" applyBorder="1"/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</cellXfs>
  <cellStyles count="6">
    <cellStyle name="Normal" xfId="0" builtinId="0"/>
    <cellStyle name="Normal 2" xfId="1" xr:uid="{D4B409EA-F26F-4886-B8DA-A5692AC6AC36}"/>
    <cellStyle name="Normal 2 2" xfId="3" xr:uid="{7BA0466F-ED6C-4F5A-86FF-DB31C1BBD79F}"/>
    <cellStyle name="Normal 2 3 2" xfId="4" xr:uid="{A636BE42-45CA-4E85-B78A-6914EA240263}"/>
    <cellStyle name="Normal 3" xfId="2" xr:uid="{39A1A59A-5455-46C4-A42C-C0D93E02165C}"/>
    <cellStyle name="Normal 3 2" xfId="5" xr:uid="{6ADBDA66-26D0-4038-AD5A-546A615BAD9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447675</xdr:colOff>
      <xdr:row>0</xdr:row>
      <xdr:rowOff>0</xdr:rowOff>
    </xdr:from>
    <xdr:to>
      <xdr:col>2</xdr:col>
      <xdr:colOff>847726</xdr:colOff>
      <xdr:row>2</xdr:row>
      <xdr:rowOff>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0"/>
          <a:ext cx="1162051" cy="5048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228600</xdr:colOff>
      <xdr:row>43</xdr:row>
      <xdr:rowOff>133350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7B80E58-4A29-43EB-AF32-BDE7BB6D26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324600" cy="832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1:F37"/>
  <sheetViews>
    <sheetView showGridLines="0" tabSelected="1" topLeftCell="A10" zoomScaleNormal="100" workbookViewId="0">
      <selection activeCell="D40" sqref="D40"/>
    </sheetView>
  </sheetViews>
  <sheetFormatPr baseColWidth="10" defaultRowHeight="15" x14ac:dyDescent="0.25"/>
  <cols>
    <col min="1" max="1" width="6.42578125" customWidth="1"/>
    <col min="3" max="3" width="44.7109375" customWidth="1"/>
    <col min="4" max="4" width="20.7109375" customWidth="1"/>
    <col min="5" max="5" width="16.140625" bestFit="1" customWidth="1"/>
    <col min="6" max="6" width="15.28515625" bestFit="1" customWidth="1"/>
  </cols>
  <sheetData>
    <row r="1" spans="3:5" ht="21" x14ac:dyDescent="0.35">
      <c r="C1" s="9" t="s">
        <v>25</v>
      </c>
      <c r="D1" s="9"/>
    </row>
    <row r="2" spans="3:5" ht="18.75" x14ac:dyDescent="0.3">
      <c r="C2" s="10" t="s">
        <v>26</v>
      </c>
      <c r="D2" s="10"/>
    </row>
    <row r="3" spans="3:5" x14ac:dyDescent="0.25">
      <c r="C3" s="11" t="s">
        <v>28</v>
      </c>
      <c r="D3" s="11"/>
    </row>
    <row r="4" spans="3:5" x14ac:dyDescent="0.25">
      <c r="C4" s="11" t="s">
        <v>27</v>
      </c>
      <c r="D4" s="11"/>
    </row>
    <row r="5" spans="3:5" x14ac:dyDescent="0.25">
      <c r="C5" s="2"/>
      <c r="D5" s="2"/>
    </row>
    <row r="6" spans="3:5" x14ac:dyDescent="0.25">
      <c r="C6" s="3" t="s">
        <v>0</v>
      </c>
      <c r="D6" s="4"/>
    </row>
    <row r="8" spans="3:5" x14ac:dyDescent="0.25">
      <c r="C8" t="s">
        <v>1</v>
      </c>
      <c r="D8" s="1">
        <v>23664845707.27</v>
      </c>
    </row>
    <row r="9" spans="3:5" x14ac:dyDescent="0.25">
      <c r="C9" t="s">
        <v>2</v>
      </c>
      <c r="D9" s="1">
        <v>86137069.760000005</v>
      </c>
    </row>
    <row r="10" spans="3:5" x14ac:dyDescent="0.25">
      <c r="C10" t="s">
        <v>3</v>
      </c>
      <c r="D10" s="1">
        <v>5091656120.5799999</v>
      </c>
    </row>
    <row r="11" spans="3:5" x14ac:dyDescent="0.25">
      <c r="C11" s="5" t="s">
        <v>4</v>
      </c>
      <c r="D11" s="6">
        <f>SUM(D8:D10)</f>
        <v>28842638897.610001</v>
      </c>
    </row>
    <row r="13" spans="3:5" x14ac:dyDescent="0.25">
      <c r="C13" s="5" t="s">
        <v>5</v>
      </c>
    </row>
    <row r="14" spans="3:5" x14ac:dyDescent="0.25">
      <c r="C14" t="s">
        <v>6</v>
      </c>
      <c r="D14" s="1">
        <v>4975358853.3199997</v>
      </c>
    </row>
    <row r="15" spans="3:5" x14ac:dyDescent="0.25">
      <c r="C15" t="s">
        <v>7</v>
      </c>
      <c r="D15" s="1">
        <v>25597705951.959999</v>
      </c>
    </row>
    <row r="16" spans="3:5" x14ac:dyDescent="0.25">
      <c r="C16" t="s">
        <v>8</v>
      </c>
      <c r="D16" s="1">
        <v>399476844.70999998</v>
      </c>
      <c r="E16" s="1"/>
    </row>
    <row r="17" spans="3:6" x14ac:dyDescent="0.25">
      <c r="C17" t="s">
        <v>9</v>
      </c>
      <c r="D17">
        <v>0</v>
      </c>
      <c r="E17" s="1"/>
    </row>
    <row r="18" spans="3:6" ht="18.75" customHeight="1" x14ac:dyDescent="0.25">
      <c r="C18" s="5" t="s">
        <v>10</v>
      </c>
      <c r="D18" s="7">
        <f>+D14+D15-D16</f>
        <v>30173587960.57</v>
      </c>
      <c r="E18" s="1"/>
      <c r="F18" s="1"/>
    </row>
    <row r="19" spans="3:6" x14ac:dyDescent="0.25">
      <c r="E19" s="1"/>
      <c r="F19" s="1"/>
    </row>
    <row r="20" spans="3:6" x14ac:dyDescent="0.25">
      <c r="C20" s="5" t="s">
        <v>11</v>
      </c>
      <c r="D20" s="6">
        <f>+D11-D18</f>
        <v>-1330949062.9599991</v>
      </c>
      <c r="E20" s="1"/>
    </row>
    <row r="21" spans="3:6" x14ac:dyDescent="0.25">
      <c r="E21" s="1"/>
    </row>
    <row r="22" spans="3:6" x14ac:dyDescent="0.25">
      <c r="C22" s="5" t="s">
        <v>12</v>
      </c>
      <c r="E22" s="1"/>
    </row>
    <row r="23" spans="3:6" x14ac:dyDescent="0.25">
      <c r="C23" t="s">
        <v>13</v>
      </c>
      <c r="D23" s="1">
        <v>5144109749.6199999</v>
      </c>
      <c r="E23" s="1"/>
    </row>
    <row r="24" spans="3:6" x14ac:dyDescent="0.25">
      <c r="C24" s="5" t="s">
        <v>14</v>
      </c>
      <c r="D24" s="6">
        <f>+D20-D23</f>
        <v>-6475058812.579999</v>
      </c>
      <c r="E24" s="1"/>
      <c r="F24" s="1"/>
    </row>
    <row r="26" spans="3:6" x14ac:dyDescent="0.25">
      <c r="C26" s="5" t="s">
        <v>15</v>
      </c>
    </row>
    <row r="27" spans="3:6" x14ac:dyDescent="0.25">
      <c r="C27" t="s">
        <v>16</v>
      </c>
      <c r="D27" s="1">
        <v>5118771204.0799999</v>
      </c>
    </row>
    <row r="28" spans="3:6" x14ac:dyDescent="0.25">
      <c r="C28" t="s">
        <v>17</v>
      </c>
      <c r="D28" s="1">
        <v>-3058298641.3499999</v>
      </c>
    </row>
    <row r="29" spans="3:6" x14ac:dyDescent="0.25">
      <c r="C29" t="s">
        <v>18</v>
      </c>
      <c r="D29" s="1">
        <v>-1313898.8</v>
      </c>
      <c r="E29" s="1"/>
    </row>
    <row r="30" spans="3:6" x14ac:dyDescent="0.25">
      <c r="C30" s="5" t="s">
        <v>19</v>
      </c>
      <c r="D30" s="6">
        <f>SUM(D27:D29)</f>
        <v>2059158663.9300001</v>
      </c>
      <c r="E30" s="1"/>
    </row>
    <row r="32" spans="3:6" x14ac:dyDescent="0.25">
      <c r="C32" s="5" t="s">
        <v>20</v>
      </c>
      <c r="D32" s="1">
        <v>-4415900148.6499996</v>
      </c>
      <c r="E32" s="1"/>
    </row>
    <row r="33" spans="3:4" x14ac:dyDescent="0.25">
      <c r="C33" t="s">
        <v>21</v>
      </c>
      <c r="D33" s="1">
        <v>-4904765.3</v>
      </c>
    </row>
    <row r="34" spans="3:4" x14ac:dyDescent="0.25">
      <c r="C34" s="5" t="s">
        <v>22</v>
      </c>
      <c r="D34" s="6">
        <f>+D32+D33</f>
        <v>-4420804913.9499998</v>
      </c>
    </row>
    <row r="35" spans="3:4" ht="18" customHeight="1" x14ac:dyDescent="0.25">
      <c r="C35" t="s">
        <v>23</v>
      </c>
      <c r="D35" s="1">
        <v>2842182983.1999998</v>
      </c>
    </row>
    <row r="36" spans="3:4" ht="24" customHeight="1" thickBot="1" x14ac:dyDescent="0.3">
      <c r="C36" s="5" t="s">
        <v>24</v>
      </c>
      <c r="D36" s="8">
        <f>+D34+D35</f>
        <v>-1578621930.75</v>
      </c>
    </row>
    <row r="37" spans="3:4" ht="15.75" thickTop="1" x14ac:dyDescent="0.25"/>
  </sheetData>
  <mergeCells count="4">
    <mergeCell ref="C1:D1"/>
    <mergeCell ref="C2:D2"/>
    <mergeCell ref="C3:D3"/>
    <mergeCell ref="C4:D4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777A21-1A05-401A-AA12-40F8F010CB6F}">
  <dimension ref="A1"/>
  <sheetViews>
    <sheetView workbookViewId="0">
      <selection activeCell="K29" sqref="K29"/>
    </sheetView>
  </sheetViews>
  <sheetFormatPr baseColWidth="10" defaultRowHeight="15" x14ac:dyDescent="0.25"/>
  <cols>
    <col min="1" max="16384" width="11.42578125" style="4"/>
  </cols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Estado de Resultados julio_2022</vt:lpstr>
      <vt:lpstr>Certificación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Evelyn Carela</dc:creator>
  <cp:lastModifiedBy>Julia Florimon</cp:lastModifiedBy>
  <cp:lastPrinted>2022-06-13T18:58:00Z</cp:lastPrinted>
  <dcterms:created xsi:type="dcterms:W3CDTF">2019-05-03T16:55:25Z</dcterms:created>
  <dcterms:modified xsi:type="dcterms:W3CDTF">2022-08-15T16:37:53Z</dcterms:modified>
</cp:coreProperties>
</file>