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2\1 Nomina Transparencia, para carga final\2022\Consejo Unificado\"/>
    </mc:Choice>
  </mc:AlternateContent>
  <bookViews>
    <workbookView xWindow="-120" yWindow="-120" windowWidth="19440" windowHeight="15000" tabRatio="865"/>
  </bookViews>
  <sheets>
    <sheet name="CONSEJO UNIFICADO" sheetId="12" r:id="rId1"/>
    <sheet name="CERTIFICACIÓN" sheetId="9" r:id="rId2"/>
  </sheets>
  <definedNames>
    <definedName name="_xlnm._FilterDatabase" localSheetId="0" hidden="1">'CONSEJO UNIFICADO'!$B$7:$N$27</definedName>
    <definedName name="_xlnm.Print_Titles" localSheetId="0">'CONSEJO UNIFICADO'!$1:$7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2" l="1"/>
  <c r="N27" i="12" s="1"/>
  <c r="I26" i="12"/>
  <c r="N26" i="12" s="1"/>
  <c r="I25" i="12"/>
  <c r="N25" i="12" s="1"/>
  <c r="I24" i="12"/>
  <c r="N24" i="12" s="1"/>
  <c r="I23" i="12"/>
  <c r="N23" i="12" s="1"/>
  <c r="I22" i="12"/>
  <c r="N22" i="12" s="1"/>
  <c r="I21" i="12"/>
  <c r="N21" i="12" s="1"/>
  <c r="I20" i="12"/>
  <c r="N20" i="12" s="1"/>
  <c r="I19" i="12"/>
  <c r="N19" i="12" s="1"/>
  <c r="I18" i="12"/>
  <c r="N18" i="12" s="1"/>
  <c r="I17" i="12"/>
  <c r="N17" i="12" s="1"/>
  <c r="I16" i="12"/>
  <c r="N16" i="12" s="1"/>
  <c r="I15" i="12"/>
  <c r="N15" i="12" s="1"/>
  <c r="I14" i="12"/>
  <c r="N14" i="12" s="1"/>
  <c r="I13" i="12"/>
  <c r="N13" i="12" s="1"/>
  <c r="I12" i="12"/>
  <c r="N12" i="12" s="1"/>
  <c r="I11" i="12"/>
  <c r="N11" i="12" s="1"/>
  <c r="I10" i="12"/>
  <c r="N10" i="12" s="1"/>
  <c r="I9" i="12"/>
  <c r="N9" i="12" s="1"/>
  <c r="I8" i="12"/>
  <c r="N8" i="12" s="1"/>
</calcChain>
</file>

<file path=xl/sharedStrings.xml><?xml version="1.0" encoding="utf-8"?>
<sst xmlns="http://schemas.openxmlformats.org/spreadsheetml/2006/main" count="116" uniqueCount="55">
  <si>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</si>
  <si>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</si>
  <si>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</si>
  <si>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</si>
  <si>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</si>
  <si>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</si>
  <si>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</si>
  <si>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</si>
  <si>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</si>
  <si>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</si>
  <si>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</si>
  <si>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</si>
  <si>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</si>
  <si>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</si>
  <si>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</si>
  <si>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FIJO</t>
  </si>
  <si>
    <t>FEMENINO</t>
  </si>
  <si>
    <t>MASCULINO</t>
  </si>
  <si>
    <t>HAFET GUERRERO CUETO</t>
  </si>
  <si>
    <t>LÍDER CORPORATIVO DE REDES Y COMUNICACIONES</t>
  </si>
  <si>
    <t>CONSEJO UNIFICADO</t>
  </si>
  <si>
    <t>CHOFER</t>
  </si>
  <si>
    <t>BILLY VICENTE MEJIA</t>
  </si>
  <si>
    <t>LUIS JOAQUIN MIURA RAMIREZ</t>
  </si>
  <si>
    <t>ANGEL ENMANUEL RAPOSO FLORES</t>
  </si>
  <si>
    <t>JORGE RAMON RODRIGUEZ DABAS</t>
  </si>
  <si>
    <t>ARISTIDES JOSE TREJO LIRANZO</t>
  </si>
  <si>
    <t>OLIMPIA HERMINIA ROBLES LAMOUTH</t>
  </si>
  <si>
    <t>ABOGADO SENIOR</t>
  </si>
  <si>
    <t>EUDY ESMERLYN CANELO DE CUSTODIO</t>
  </si>
  <si>
    <t>REBECA DE LOURDES PELAEZ GERMOSEN</t>
  </si>
  <si>
    <t>ENCARGADO DE PROTOCOLO Y RELACIONES PÚBLICAS</t>
  </si>
  <si>
    <t>YAILYN PEÑA BAEZ</t>
  </si>
  <si>
    <t>ASISTENTE ADMINISTRATIVA</t>
  </si>
  <si>
    <t>GUILLERMO MARTINEZ MATA</t>
  </si>
  <si>
    <t>ESPECIALISTA CONTROL DE GESTIÓN COMERCIAL</t>
  </si>
  <si>
    <t>ENVER VLADIMIR AGUILO GUZMAN</t>
  </si>
  <si>
    <t>ESPECIALISTA SAP</t>
  </si>
  <si>
    <t>JULIO CESAR JIMENEZ PEÑA</t>
  </si>
  <si>
    <t>ESPECIALISTA SENIOR SAP</t>
  </si>
  <si>
    <t>WILDA MESSINA VENTURA</t>
  </si>
  <si>
    <t>HIPATIA RUMALDO DE DURAN</t>
  </si>
  <si>
    <t>JUAN CARLOS FABIAN JANAMPA</t>
  </si>
  <si>
    <t>ASESOR PRESIDENTE CONSEJO UNIFICADO</t>
  </si>
  <si>
    <t>LÍDER DE AUDITORIA TÉCNICA Y COMERCIAL</t>
  </si>
  <si>
    <t>MIEMBRO DEL CONSEJO DE ADM</t>
  </si>
  <si>
    <t>CONSULTOR JURÍDICO DEL CONSEJO</t>
  </si>
  <si>
    <t>MANUEL EMILIO BONILLA DOMINICI</t>
  </si>
  <si>
    <t>VP EJECUTIVO EMPRESAS DISTRIBUIDORAS</t>
  </si>
  <si>
    <t>MOLTIMER JOSE DE JESUS EUSEBIO</t>
  </si>
  <si>
    <t>DIRECTOR SEGURIDAD CORPORATIVO</t>
  </si>
  <si>
    <t>CRISTOBAL ENRIQUE ROMAN SASSONE</t>
  </si>
  <si>
    <t>ASESOR TECNICO DEL CONSEJO</t>
  </si>
  <si>
    <t>CARLOS JULIO RAMIREZ BAEZ</t>
  </si>
  <si>
    <t>CONSEJO UNIFICADO DE LAS EMPRESAS DISTRIBUIDORAS -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</si>
</sst>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1</xdr:col>
      <xdr:colOff>2409825</xdr:colOff>
      <xdr:row>4</xdr:row>
      <xdr:rowOff>109622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12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8</xdr:col>
      <xdr:colOff>646869</xdr:colOff>
      <xdr:row>45</xdr:row>
      <xdr:rowOff>94171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8100"/>
          <a:ext cx="6647619" cy="86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tabSelected="1" workbookViewId="0">
      <pane ySplit="7" topLeftCell="A8" activePane="bottomLeft" state="frozen"/>
      <selection activeCell="H1" sqref="H1"/>
      <selection pane="bottomLeft" activeCell="C5" sqref="C5:D5"/>
    </sheetView>
  </sheetViews>
  <sheetFormatPr baseColWidth="10" defaultRowHeight="15" x14ac:dyDescent="0.25"/>
  <cols>
    <col min="1" max="1" width="3.42578125" customWidth="1"/>
    <col min="2" max="2" width="36.7109375" bestFit="1" customWidth="1"/>
    <col min="3" max="3" width="49" bestFit="1" customWidth="1"/>
    <col min="4" max="4" width="19.7109375" bestFit="1" customWidth="1"/>
    <col min="5" max="5" width="11.28515625" style="1" bestFit="1" customWidth="1"/>
    <col min="6" max="6" width="11.7109375" style="2" bestFit="1" customWidth="1"/>
    <col min="7" max="7" width="10.42578125" style="3" bestFit="1" customWidth="1"/>
    <col min="8" max="8" width="10.140625" style="4" bestFit="1" customWidth="1"/>
    <col min="9" max="9" width="11.7109375" style="4" bestFit="1" customWidth="1"/>
    <col min="10" max="10" width="9.140625" bestFit="1" customWidth="1"/>
    <col min="11" max="11" width="10.140625" bestFit="1" customWidth="1"/>
    <col min="12" max="12" width="10.140625" style="4" bestFit="1" customWidth="1"/>
    <col min="13" max="13" width="12.7109375" bestFit="1" customWidth="1"/>
    <col min="14" max="14" width="13.7109375" bestFit="1" customWidth="1"/>
  </cols>
  <sheetData>
    <row r="2" spans="2:14" ht="28.5" x14ac:dyDescent="0.45">
      <c r="C2" s="12" t="s">
        <v>0</v>
      </c>
      <c r="D2" s="12"/>
    </row>
    <row r="3" spans="2:14" ht="23.25" x14ac:dyDescent="0.35">
      <c r="C3" s="13" t="s">
        <v>3</v>
      </c>
      <c r="D3" s="13"/>
    </row>
    <row r="5" spans="2:14" x14ac:dyDescent="0.25">
      <c r="C5" s="14" t="s">
        <v>54</v>
      </c>
      <c r="D5" s="14"/>
    </row>
    <row r="6" spans="2:14" ht="15.75" thickBot="1" x14ac:dyDescent="0.3"/>
    <row r="7" spans="2:14" ht="30.75" thickBot="1" x14ac:dyDescent="0.3">
      <c r="B7" s="9" t="s">
        <v>1</v>
      </c>
      <c r="C7" s="9" t="s">
        <v>2</v>
      </c>
      <c r="D7" s="9" t="s">
        <v>9</v>
      </c>
      <c r="E7" s="9" t="s">
        <v>4</v>
      </c>
      <c r="F7" s="9" t="s">
        <v>8</v>
      </c>
      <c r="G7" s="9" t="s">
        <v>10</v>
      </c>
      <c r="H7" s="9" t="s">
        <v>11</v>
      </c>
      <c r="I7" s="9" t="s">
        <v>12</v>
      </c>
      <c r="J7" s="9" t="s">
        <v>5</v>
      </c>
      <c r="K7" s="9" t="s">
        <v>13</v>
      </c>
      <c r="L7" s="9" t="s">
        <v>6</v>
      </c>
      <c r="M7" s="9" t="s">
        <v>14</v>
      </c>
      <c r="N7" s="9" t="s">
        <v>7</v>
      </c>
    </row>
    <row r="8" spans="2:14" x14ac:dyDescent="0.25">
      <c r="B8" s="10" t="s">
        <v>47</v>
      </c>
      <c r="C8" s="10" t="s">
        <v>48</v>
      </c>
      <c r="D8" s="10" t="s">
        <v>20</v>
      </c>
      <c r="E8" s="11" t="s">
        <v>15</v>
      </c>
      <c r="F8" s="10" t="s">
        <v>17</v>
      </c>
      <c r="G8" s="8">
        <v>720000</v>
      </c>
      <c r="H8" s="8">
        <v>0</v>
      </c>
      <c r="I8" s="8">
        <f t="shared" ref="I8:I27" si="0">+G8+H8</f>
        <v>720000</v>
      </c>
      <c r="J8" s="8">
        <v>9334.68</v>
      </c>
      <c r="K8" s="8">
        <v>4943.8</v>
      </c>
      <c r="L8" s="8">
        <v>165013.32</v>
      </c>
      <c r="M8" s="8">
        <v>0</v>
      </c>
      <c r="N8" s="8">
        <f t="shared" ref="N8:N27" si="1">I8-(L8+J8+K8+M8)</f>
        <v>540708.19999999995</v>
      </c>
    </row>
    <row r="9" spans="2:14" x14ac:dyDescent="0.25">
      <c r="B9" s="5" t="s">
        <v>51</v>
      </c>
      <c r="C9" s="5" t="s">
        <v>52</v>
      </c>
      <c r="D9" s="5" t="s">
        <v>20</v>
      </c>
      <c r="E9" s="6" t="s">
        <v>15</v>
      </c>
      <c r="F9" s="5" t="s">
        <v>17</v>
      </c>
      <c r="G9" s="7">
        <v>546725.91</v>
      </c>
      <c r="H9" s="7">
        <v>0</v>
      </c>
      <c r="I9" s="8">
        <f t="shared" si="0"/>
        <v>546725.91</v>
      </c>
      <c r="J9" s="7">
        <v>9334.68</v>
      </c>
      <c r="K9" s="7">
        <v>4943.8</v>
      </c>
      <c r="L9" s="7">
        <v>129537.23</v>
      </c>
      <c r="M9" s="8">
        <v>0</v>
      </c>
      <c r="N9" s="8">
        <f t="shared" si="1"/>
        <v>402910.20000000007</v>
      </c>
    </row>
    <row r="10" spans="2:14" x14ac:dyDescent="0.25">
      <c r="B10" s="5" t="s">
        <v>26</v>
      </c>
      <c r="C10" s="5" t="s">
        <v>46</v>
      </c>
      <c r="D10" s="5" t="s">
        <v>20</v>
      </c>
      <c r="E10" s="6" t="s">
        <v>15</v>
      </c>
      <c r="F10" s="5" t="s">
        <v>17</v>
      </c>
      <c r="G10" s="7">
        <v>400000</v>
      </c>
      <c r="H10" s="7">
        <v>0</v>
      </c>
      <c r="I10" s="8">
        <f t="shared" si="0"/>
        <v>400000</v>
      </c>
      <c r="J10" s="7">
        <v>9334.68</v>
      </c>
      <c r="K10" s="7">
        <v>4943.8</v>
      </c>
      <c r="L10" s="7">
        <v>85013.25</v>
      </c>
      <c r="M10" s="8">
        <v>0</v>
      </c>
      <c r="N10" s="8">
        <f t="shared" si="1"/>
        <v>300708.27</v>
      </c>
    </row>
    <row r="11" spans="2:14" x14ac:dyDescent="0.25">
      <c r="B11" s="5" t="s">
        <v>49</v>
      </c>
      <c r="C11" s="5" t="s">
        <v>50</v>
      </c>
      <c r="D11" s="5" t="s">
        <v>20</v>
      </c>
      <c r="E11" s="6" t="s">
        <v>15</v>
      </c>
      <c r="F11" s="5" t="s">
        <v>17</v>
      </c>
      <c r="G11" s="7">
        <v>364687.37</v>
      </c>
      <c r="H11" s="7">
        <v>0</v>
      </c>
      <c r="I11" s="8">
        <f t="shared" si="0"/>
        <v>364687.37</v>
      </c>
      <c r="J11" s="7">
        <v>9334.68</v>
      </c>
      <c r="K11" s="7">
        <v>4943.8</v>
      </c>
      <c r="L11" s="7">
        <v>76185.09</v>
      </c>
      <c r="M11" s="8">
        <v>0</v>
      </c>
      <c r="N11" s="8">
        <f t="shared" si="1"/>
        <v>274223.8</v>
      </c>
    </row>
    <row r="12" spans="2:14" x14ac:dyDescent="0.25">
      <c r="B12" s="5" t="s">
        <v>42</v>
      </c>
      <c r="C12" s="5" t="s">
        <v>43</v>
      </c>
      <c r="D12" s="5" t="s">
        <v>20</v>
      </c>
      <c r="E12" s="6" t="s">
        <v>15</v>
      </c>
      <c r="F12" s="5" t="s">
        <v>17</v>
      </c>
      <c r="G12" s="7">
        <v>331807.38</v>
      </c>
      <c r="H12" s="7">
        <v>0</v>
      </c>
      <c r="I12" s="8">
        <f t="shared" si="0"/>
        <v>331807.38</v>
      </c>
      <c r="J12" s="7">
        <v>9334.68</v>
      </c>
      <c r="K12" s="7">
        <v>4943.8</v>
      </c>
      <c r="L12" s="7">
        <v>67965.09</v>
      </c>
      <c r="M12" s="8">
        <v>0</v>
      </c>
      <c r="N12" s="8">
        <f t="shared" si="1"/>
        <v>249563.81</v>
      </c>
    </row>
    <row r="13" spans="2:14" x14ac:dyDescent="0.25">
      <c r="B13" s="5" t="s">
        <v>24</v>
      </c>
      <c r="C13" s="5" t="s">
        <v>45</v>
      </c>
      <c r="D13" s="5" t="s">
        <v>20</v>
      </c>
      <c r="E13" s="6" t="s">
        <v>15</v>
      </c>
      <c r="F13" s="5" t="s">
        <v>17</v>
      </c>
      <c r="G13" s="7">
        <v>330000</v>
      </c>
      <c r="H13" s="7">
        <v>0</v>
      </c>
      <c r="I13" s="8">
        <f t="shared" si="0"/>
        <v>330000</v>
      </c>
      <c r="J13" s="7">
        <v>9334.68</v>
      </c>
      <c r="K13" s="7">
        <v>4943.8</v>
      </c>
      <c r="L13" s="7">
        <v>67513.25</v>
      </c>
      <c r="M13" s="8">
        <v>0</v>
      </c>
      <c r="N13" s="8">
        <f t="shared" si="1"/>
        <v>248208.27000000002</v>
      </c>
    </row>
    <row r="14" spans="2:14" x14ac:dyDescent="0.25">
      <c r="B14" s="5" t="s">
        <v>25</v>
      </c>
      <c r="C14" s="5" t="s">
        <v>45</v>
      </c>
      <c r="D14" s="5" t="s">
        <v>20</v>
      </c>
      <c r="E14" s="6" t="s">
        <v>15</v>
      </c>
      <c r="F14" s="5" t="s">
        <v>17</v>
      </c>
      <c r="G14" s="7">
        <v>330000</v>
      </c>
      <c r="H14" s="7">
        <v>0</v>
      </c>
      <c r="I14" s="8">
        <f t="shared" si="0"/>
        <v>330000</v>
      </c>
      <c r="J14" s="7">
        <v>9334.68</v>
      </c>
      <c r="K14" s="7">
        <v>4943.8</v>
      </c>
      <c r="L14" s="7">
        <v>67513.25</v>
      </c>
      <c r="M14" s="8">
        <v>0</v>
      </c>
      <c r="N14" s="8">
        <f t="shared" si="1"/>
        <v>248208.27000000002</v>
      </c>
    </row>
    <row r="15" spans="2:14" x14ac:dyDescent="0.25">
      <c r="B15" s="5" t="s">
        <v>23</v>
      </c>
      <c r="C15" s="5" t="s">
        <v>45</v>
      </c>
      <c r="D15" s="5" t="s">
        <v>20</v>
      </c>
      <c r="E15" s="6" t="s">
        <v>15</v>
      </c>
      <c r="F15" s="5" t="s">
        <v>17</v>
      </c>
      <c r="G15" s="7">
        <v>330000</v>
      </c>
      <c r="H15" s="7">
        <v>0</v>
      </c>
      <c r="I15" s="8">
        <f t="shared" si="0"/>
        <v>330000</v>
      </c>
      <c r="J15" s="7">
        <v>9334.68</v>
      </c>
      <c r="K15" s="7">
        <v>4943.8</v>
      </c>
      <c r="L15" s="7">
        <v>67513.25</v>
      </c>
      <c r="M15" s="8">
        <v>0</v>
      </c>
      <c r="N15" s="8">
        <f t="shared" si="1"/>
        <v>248208.27000000002</v>
      </c>
    </row>
    <row r="16" spans="2:14" x14ac:dyDescent="0.25">
      <c r="B16" s="5" t="s">
        <v>18</v>
      </c>
      <c r="C16" s="5" t="s">
        <v>19</v>
      </c>
      <c r="D16" s="5" t="s">
        <v>20</v>
      </c>
      <c r="E16" s="6" t="s">
        <v>15</v>
      </c>
      <c r="F16" s="5" t="s">
        <v>17</v>
      </c>
      <c r="G16" s="7">
        <v>285000</v>
      </c>
      <c r="H16" s="7">
        <v>0</v>
      </c>
      <c r="I16" s="8">
        <f t="shared" si="0"/>
        <v>285000</v>
      </c>
      <c r="J16" s="7">
        <v>8179.5</v>
      </c>
      <c r="K16" s="7">
        <v>7644.04</v>
      </c>
      <c r="L16" s="7">
        <v>55876.98</v>
      </c>
      <c r="M16" s="8">
        <v>41012.78</v>
      </c>
      <c r="N16" s="8">
        <f t="shared" si="1"/>
        <v>172286.7</v>
      </c>
    </row>
    <row r="17" spans="2:14" x14ac:dyDescent="0.25">
      <c r="B17" s="5" t="s">
        <v>38</v>
      </c>
      <c r="C17" s="5" t="s">
        <v>39</v>
      </c>
      <c r="D17" s="5" t="s">
        <v>20</v>
      </c>
      <c r="E17" s="6" t="s">
        <v>15</v>
      </c>
      <c r="F17" s="5" t="s">
        <v>17</v>
      </c>
      <c r="G17" s="7">
        <v>136850</v>
      </c>
      <c r="H17" s="7">
        <v>0</v>
      </c>
      <c r="I17" s="8">
        <f t="shared" si="0"/>
        <v>136850</v>
      </c>
      <c r="J17" s="7">
        <v>3927.6</v>
      </c>
      <c r="K17" s="7">
        <v>4160.24</v>
      </c>
      <c r="L17" s="7">
        <v>20773.41</v>
      </c>
      <c r="M17" s="8">
        <v>9581.7000000000007</v>
      </c>
      <c r="N17" s="8">
        <f t="shared" si="1"/>
        <v>98407.05</v>
      </c>
    </row>
    <row r="18" spans="2:14" x14ac:dyDescent="0.25">
      <c r="B18" s="5" t="s">
        <v>36</v>
      </c>
      <c r="C18" s="5" t="s">
        <v>37</v>
      </c>
      <c r="D18" s="5" t="s">
        <v>20</v>
      </c>
      <c r="E18" s="6" t="s">
        <v>15</v>
      </c>
      <c r="F18" s="5" t="s">
        <v>17</v>
      </c>
      <c r="G18" s="7">
        <v>119000</v>
      </c>
      <c r="H18" s="7">
        <v>0</v>
      </c>
      <c r="I18" s="8">
        <f t="shared" si="0"/>
        <v>119000</v>
      </c>
      <c r="J18" s="7">
        <v>3415.3</v>
      </c>
      <c r="K18" s="7">
        <v>4967.72</v>
      </c>
      <c r="L18" s="7">
        <v>16237.11</v>
      </c>
      <c r="M18" s="8">
        <v>3206.8</v>
      </c>
      <c r="N18" s="8">
        <f t="shared" si="1"/>
        <v>91173.07</v>
      </c>
    </row>
    <row r="19" spans="2:14" x14ac:dyDescent="0.25">
      <c r="B19" s="5" t="s">
        <v>41</v>
      </c>
      <c r="C19" s="5" t="s">
        <v>37</v>
      </c>
      <c r="D19" s="5" t="s">
        <v>20</v>
      </c>
      <c r="E19" s="6" t="s">
        <v>15</v>
      </c>
      <c r="F19" s="5" t="s">
        <v>16</v>
      </c>
      <c r="G19" s="7">
        <v>119000</v>
      </c>
      <c r="H19" s="7">
        <v>0</v>
      </c>
      <c r="I19" s="8">
        <f t="shared" si="0"/>
        <v>119000</v>
      </c>
      <c r="J19" s="7">
        <v>3415.3</v>
      </c>
      <c r="K19" s="7">
        <v>3617.6</v>
      </c>
      <c r="L19" s="7">
        <v>16574.64</v>
      </c>
      <c r="M19" s="8">
        <v>10216.9</v>
      </c>
      <c r="N19" s="8">
        <f t="shared" si="1"/>
        <v>85175.56</v>
      </c>
    </row>
    <row r="20" spans="2:14" x14ac:dyDescent="0.25">
      <c r="B20" s="5" t="s">
        <v>40</v>
      </c>
      <c r="C20" s="5" t="s">
        <v>37</v>
      </c>
      <c r="D20" s="5" t="s">
        <v>20</v>
      </c>
      <c r="E20" s="6" t="s">
        <v>15</v>
      </c>
      <c r="F20" s="5" t="s">
        <v>16</v>
      </c>
      <c r="G20" s="7">
        <v>119000</v>
      </c>
      <c r="H20" s="7">
        <v>0</v>
      </c>
      <c r="I20" s="8">
        <f t="shared" si="0"/>
        <v>119000</v>
      </c>
      <c r="J20" s="7">
        <v>3415.3</v>
      </c>
      <c r="K20" s="7">
        <v>4967.72</v>
      </c>
      <c r="L20" s="7">
        <v>16237.11</v>
      </c>
      <c r="M20" s="8">
        <v>12356.9</v>
      </c>
      <c r="N20" s="8">
        <f t="shared" si="1"/>
        <v>82022.97</v>
      </c>
    </row>
    <row r="21" spans="2:14" x14ac:dyDescent="0.25">
      <c r="B21" s="5" t="s">
        <v>29</v>
      </c>
      <c r="C21" s="5" t="s">
        <v>28</v>
      </c>
      <c r="D21" s="5" t="s">
        <v>20</v>
      </c>
      <c r="E21" s="6" t="s">
        <v>15</v>
      </c>
      <c r="F21" s="5" t="s">
        <v>16</v>
      </c>
      <c r="G21" s="7">
        <v>110000</v>
      </c>
      <c r="H21" s="7">
        <v>0</v>
      </c>
      <c r="I21" s="8">
        <f t="shared" si="0"/>
        <v>110000</v>
      </c>
      <c r="J21" s="7">
        <v>3157</v>
      </c>
      <c r="K21" s="7">
        <v>4694.12</v>
      </c>
      <c r="L21" s="7">
        <v>14120.09</v>
      </c>
      <c r="M21" s="8">
        <v>456.9</v>
      </c>
      <c r="N21" s="8">
        <f t="shared" si="1"/>
        <v>87571.89</v>
      </c>
    </row>
    <row r="22" spans="2:14" x14ac:dyDescent="0.25">
      <c r="B22" s="5" t="s">
        <v>27</v>
      </c>
      <c r="C22" s="5" t="s">
        <v>28</v>
      </c>
      <c r="D22" s="5" t="s">
        <v>20</v>
      </c>
      <c r="E22" s="6" t="s">
        <v>15</v>
      </c>
      <c r="F22" s="5" t="s">
        <v>16</v>
      </c>
      <c r="G22" s="7">
        <v>110000</v>
      </c>
      <c r="H22" s="7">
        <v>0</v>
      </c>
      <c r="I22" s="8">
        <f t="shared" si="0"/>
        <v>110000</v>
      </c>
      <c r="J22" s="7">
        <v>3157</v>
      </c>
      <c r="K22" s="7">
        <v>3344</v>
      </c>
      <c r="L22" s="7">
        <v>14457.62</v>
      </c>
      <c r="M22" s="8">
        <v>4856.8999999999996</v>
      </c>
      <c r="N22" s="8">
        <f t="shared" si="1"/>
        <v>84184.48</v>
      </c>
    </row>
    <row r="23" spans="2:14" x14ac:dyDescent="0.25">
      <c r="B23" s="5" t="s">
        <v>22</v>
      </c>
      <c r="C23" s="5" t="s">
        <v>44</v>
      </c>
      <c r="D23" s="5" t="s">
        <v>20</v>
      </c>
      <c r="E23" s="6" t="s">
        <v>15</v>
      </c>
      <c r="F23" s="5" t="s">
        <v>17</v>
      </c>
      <c r="G23" s="7">
        <v>110000</v>
      </c>
      <c r="H23" s="7">
        <v>0</v>
      </c>
      <c r="I23" s="8">
        <f t="shared" si="0"/>
        <v>110000</v>
      </c>
      <c r="J23" s="7">
        <v>3157</v>
      </c>
      <c r="K23" s="7">
        <v>3344</v>
      </c>
      <c r="L23" s="7">
        <v>14457.62</v>
      </c>
      <c r="M23" s="8">
        <v>9468.26</v>
      </c>
      <c r="N23" s="8">
        <f t="shared" si="1"/>
        <v>79573.119999999995</v>
      </c>
    </row>
    <row r="24" spans="2:14" x14ac:dyDescent="0.25">
      <c r="B24" s="5" t="s">
        <v>34</v>
      </c>
      <c r="C24" s="5" t="s">
        <v>35</v>
      </c>
      <c r="D24" s="5" t="s">
        <v>20</v>
      </c>
      <c r="E24" s="6" t="s">
        <v>15</v>
      </c>
      <c r="F24" s="5" t="s">
        <v>17</v>
      </c>
      <c r="G24" s="7">
        <v>91000</v>
      </c>
      <c r="H24" s="7">
        <v>0</v>
      </c>
      <c r="I24" s="8">
        <f t="shared" si="0"/>
        <v>91000</v>
      </c>
      <c r="J24" s="7">
        <v>2611.6999999999998</v>
      </c>
      <c r="K24" s="7">
        <v>4116.5200000000004</v>
      </c>
      <c r="L24" s="7">
        <v>9650.81</v>
      </c>
      <c r="M24" s="8">
        <v>913.8</v>
      </c>
      <c r="N24" s="8">
        <f t="shared" si="1"/>
        <v>73707.17</v>
      </c>
    </row>
    <row r="25" spans="2:14" x14ac:dyDescent="0.25">
      <c r="B25" s="5" t="s">
        <v>30</v>
      </c>
      <c r="C25" s="5" t="s">
        <v>31</v>
      </c>
      <c r="D25" s="5" t="s">
        <v>20</v>
      </c>
      <c r="E25" s="6" t="s">
        <v>15</v>
      </c>
      <c r="F25" s="5" t="s">
        <v>16</v>
      </c>
      <c r="G25" s="7">
        <v>90000</v>
      </c>
      <c r="H25" s="7">
        <v>0</v>
      </c>
      <c r="I25" s="8">
        <f t="shared" si="0"/>
        <v>90000</v>
      </c>
      <c r="J25" s="7">
        <v>2583</v>
      </c>
      <c r="K25" s="7">
        <v>2736</v>
      </c>
      <c r="L25" s="7">
        <v>9753.1200000000008</v>
      </c>
      <c r="M25" s="8">
        <v>456.9</v>
      </c>
      <c r="N25" s="8">
        <f t="shared" si="1"/>
        <v>74470.98</v>
      </c>
    </row>
    <row r="26" spans="2:14" x14ac:dyDescent="0.25">
      <c r="B26" s="5" t="s">
        <v>53</v>
      </c>
      <c r="C26" s="5" t="s">
        <v>21</v>
      </c>
      <c r="D26" s="5" t="s">
        <v>20</v>
      </c>
      <c r="E26" s="6" t="s">
        <v>15</v>
      </c>
      <c r="F26" s="5" t="s">
        <v>17</v>
      </c>
      <c r="G26" s="7">
        <v>86330.28</v>
      </c>
      <c r="H26" s="7">
        <v>0</v>
      </c>
      <c r="I26" s="8">
        <f t="shared" si="0"/>
        <v>86330.28</v>
      </c>
      <c r="J26" s="7">
        <v>2477.6799999999998</v>
      </c>
      <c r="K26" s="7">
        <v>2624.44</v>
      </c>
      <c r="L26" s="7">
        <v>8889.91</v>
      </c>
      <c r="M26" s="8">
        <v>0</v>
      </c>
      <c r="N26" s="8">
        <f t="shared" si="1"/>
        <v>72338.25</v>
      </c>
    </row>
    <row r="27" spans="2:14" x14ac:dyDescent="0.25">
      <c r="B27" s="5" t="s">
        <v>32</v>
      </c>
      <c r="C27" s="5" t="s">
        <v>33</v>
      </c>
      <c r="D27" s="5" t="s">
        <v>20</v>
      </c>
      <c r="E27" s="6" t="s">
        <v>15</v>
      </c>
      <c r="F27" s="5" t="s">
        <v>16</v>
      </c>
      <c r="G27" s="7">
        <v>40000</v>
      </c>
      <c r="H27" s="7">
        <v>0</v>
      </c>
      <c r="I27" s="8">
        <f t="shared" si="0"/>
        <v>40000</v>
      </c>
      <c r="J27" s="7">
        <v>1148</v>
      </c>
      <c r="K27" s="7">
        <v>1216</v>
      </c>
      <c r="L27" s="7">
        <v>0</v>
      </c>
      <c r="M27" s="8">
        <v>0</v>
      </c>
      <c r="N27" s="8">
        <f t="shared" si="1"/>
        <v>37636</v>
      </c>
    </row>
  </sheetData>
  <sortState ref="B8:N2987">
    <sortCondition ref="D8:D2987"/>
    <sortCondition descending="1" ref="G8:G2987"/>
    <sortCondition ref="C8:C2987"/>
    <sortCondition ref="B8:B2987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7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L15" sqref="L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CONSEJO UNIFICADO</vt:lpstr>
      <vt:lpstr>CERTIFICACIÓN</vt:lpstr>
      <vt:lpstr>'CONSEJO UNIFICADO'!Títulos_a_imprimir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2022-10-06T20:02:29Z</cp:lastPrinted>
  <dcterms:created xsi:type="dcterms:W3CDTF">2021-04-28T20:02:46Z</dcterms:created>
  <dcterms:modified xsi:type="dcterms:W3CDTF">2022-10-06T20:02:41Z</dcterms:modified>
</cp:coreProperties>
</file>