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Proyectos Rehabilitación de Redes\Transparencia\"/>
    </mc:Choice>
  </mc:AlternateContent>
  <bookViews>
    <workbookView xWindow="10230" yWindow="-15" windowWidth="10275" windowHeight="8160"/>
  </bookViews>
  <sheets>
    <sheet name="Proyectos" sheetId="3" r:id="rId1"/>
  </sheets>
  <definedNames>
    <definedName name="_xlnm._FilterDatabase" localSheetId="0" hidden="1">Proyectos!$A$11:$AJ$48</definedName>
  </definedNames>
  <calcPr calcId="162913"/>
</workbook>
</file>

<file path=xl/calcChain.xml><?xml version="1.0" encoding="utf-8"?>
<calcChain xmlns="http://schemas.openxmlformats.org/spreadsheetml/2006/main">
  <c r="C26" i="3" l="1"/>
  <c r="C27" i="3"/>
  <c r="C34" i="3"/>
  <c r="C35" i="3"/>
  <c r="C36" i="3"/>
  <c r="C37" i="3"/>
  <c r="C38" i="3"/>
  <c r="C39" i="3"/>
  <c r="C40" i="3"/>
  <c r="C41" i="3"/>
  <c r="C42" i="3"/>
  <c r="U19" i="3" l="1"/>
  <c r="U14" i="3"/>
  <c r="U13" i="3"/>
  <c r="W24" i="3" l="1"/>
  <c r="U18" i="3"/>
  <c r="W17" i="3"/>
  <c r="W16" i="3"/>
  <c r="S54" i="3" l="1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53" i="3"/>
  <c r="S52" i="3"/>
  <c r="S51" i="3"/>
  <c r="O51" i="3"/>
  <c r="AI1" i="3"/>
  <c r="AF33" i="3" l="1"/>
  <c r="AF32" i="3"/>
  <c r="AF31" i="3"/>
  <c r="AF30" i="3"/>
  <c r="AF29" i="3"/>
  <c r="AF28" i="3"/>
  <c r="AC25" i="3"/>
  <c r="U22" i="3"/>
  <c r="U21" i="3"/>
  <c r="U20" i="3"/>
  <c r="E50" i="3" l="1"/>
  <c r="D50" i="3"/>
  <c r="E49" i="3"/>
  <c r="D49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T48" i="3"/>
  <c r="S48" i="3"/>
  <c r="R48" i="3"/>
  <c r="Q48" i="3"/>
  <c r="E48" i="3"/>
  <c r="D48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T47" i="3"/>
  <c r="S47" i="3"/>
  <c r="R47" i="3"/>
  <c r="Q47" i="3"/>
  <c r="E47" i="3"/>
  <c r="D47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T46" i="3"/>
  <c r="S46" i="3"/>
  <c r="R46" i="3"/>
  <c r="Q46" i="3"/>
  <c r="E46" i="3"/>
  <c r="D46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T45" i="3"/>
  <c r="S45" i="3"/>
  <c r="R45" i="3"/>
  <c r="Q45" i="3"/>
  <c r="E45" i="3"/>
  <c r="D45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T44" i="3"/>
  <c r="S44" i="3"/>
  <c r="R44" i="3"/>
  <c r="Q44" i="3"/>
  <c r="E44" i="3"/>
  <c r="D44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T43" i="3"/>
  <c r="S43" i="3"/>
  <c r="R43" i="3"/>
  <c r="Q43" i="3"/>
  <c r="E43" i="3"/>
  <c r="D43" i="3"/>
  <c r="AN42" i="3"/>
  <c r="AO41" i="3"/>
  <c r="AQ40" i="3"/>
  <c r="AP39" i="3"/>
  <c r="AO38" i="3"/>
  <c r="AO37" i="3"/>
  <c r="AP36" i="3"/>
  <c r="AN34" i="3"/>
  <c r="AQ33" i="3"/>
  <c r="AP33" i="3"/>
  <c r="AO33" i="3"/>
  <c r="AN33" i="3"/>
  <c r="AM33" i="3"/>
  <c r="AL33" i="3"/>
  <c r="AK33" i="3"/>
  <c r="AJ33" i="3"/>
  <c r="AI33" i="3"/>
  <c r="AH33" i="3"/>
  <c r="AG33" i="3"/>
  <c r="S33" i="3"/>
  <c r="R33" i="3"/>
  <c r="Q33" i="3"/>
  <c r="E33" i="3"/>
  <c r="D33" i="3"/>
  <c r="AQ32" i="3"/>
  <c r="AP32" i="3"/>
  <c r="AO32" i="3"/>
  <c r="AN32" i="3"/>
  <c r="AM32" i="3"/>
  <c r="AL32" i="3"/>
  <c r="AK32" i="3"/>
  <c r="AJ32" i="3"/>
  <c r="AI32" i="3"/>
  <c r="AH32" i="3"/>
  <c r="AG32" i="3"/>
  <c r="S32" i="3"/>
  <c r="R32" i="3"/>
  <c r="Q32" i="3"/>
  <c r="E32" i="3"/>
  <c r="D32" i="3"/>
  <c r="AQ31" i="3"/>
  <c r="AP31" i="3"/>
  <c r="AO31" i="3"/>
  <c r="AN31" i="3"/>
  <c r="AM31" i="3"/>
  <c r="AL31" i="3"/>
  <c r="AK31" i="3"/>
  <c r="AJ31" i="3"/>
  <c r="AI31" i="3"/>
  <c r="AH31" i="3"/>
  <c r="AG31" i="3"/>
  <c r="S31" i="3"/>
  <c r="R31" i="3"/>
  <c r="Q31" i="3"/>
  <c r="E31" i="3"/>
  <c r="D31" i="3"/>
  <c r="AQ30" i="3"/>
  <c r="AP30" i="3"/>
  <c r="AO30" i="3"/>
  <c r="AN30" i="3"/>
  <c r="AM30" i="3"/>
  <c r="AL30" i="3"/>
  <c r="AK30" i="3"/>
  <c r="AJ30" i="3"/>
  <c r="AI30" i="3"/>
  <c r="AH30" i="3"/>
  <c r="AG30" i="3"/>
  <c r="S30" i="3"/>
  <c r="R30" i="3"/>
  <c r="Q30" i="3"/>
  <c r="E30" i="3"/>
  <c r="D30" i="3"/>
  <c r="AQ29" i="3"/>
  <c r="AP29" i="3"/>
  <c r="AO29" i="3"/>
  <c r="AN29" i="3"/>
  <c r="AM29" i="3"/>
  <c r="AL29" i="3"/>
  <c r="AK29" i="3"/>
  <c r="AJ29" i="3"/>
  <c r="AI29" i="3"/>
  <c r="AH29" i="3"/>
  <c r="AG29" i="3"/>
  <c r="S29" i="3"/>
  <c r="R29" i="3"/>
  <c r="Q29" i="3"/>
  <c r="E29" i="3"/>
  <c r="D29" i="3"/>
  <c r="AQ28" i="3"/>
  <c r="AP28" i="3"/>
  <c r="AO28" i="3"/>
  <c r="AN28" i="3"/>
  <c r="AM28" i="3"/>
  <c r="AL28" i="3"/>
  <c r="AK28" i="3"/>
  <c r="AJ28" i="3"/>
  <c r="AI28" i="3"/>
  <c r="AH28" i="3"/>
  <c r="AG28" i="3"/>
  <c r="S28" i="3"/>
  <c r="R28" i="3"/>
  <c r="Q28" i="3"/>
  <c r="E28" i="3"/>
  <c r="D28" i="3"/>
  <c r="AF27" i="3"/>
  <c r="AO26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R51" i="3"/>
  <c r="Q51" i="3"/>
  <c r="P51" i="3"/>
  <c r="N51" i="3"/>
  <c r="M51" i="3"/>
  <c r="L51" i="3"/>
  <c r="K51" i="3"/>
  <c r="J51" i="3"/>
  <c r="I51" i="3"/>
  <c r="H51" i="3"/>
  <c r="G51" i="3"/>
  <c r="F51" i="3"/>
  <c r="E51" i="3"/>
  <c r="D51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O15" i="3"/>
  <c r="N15" i="3"/>
  <c r="M15" i="3"/>
  <c r="L15" i="3"/>
  <c r="K15" i="3"/>
  <c r="J15" i="3"/>
  <c r="I15" i="3"/>
  <c r="H15" i="3"/>
  <c r="G15" i="3"/>
  <c r="F15" i="3"/>
  <c r="E15" i="3"/>
  <c r="D15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M13" i="3"/>
  <c r="AM50" i="3" s="1"/>
  <c r="AL13" i="3"/>
  <c r="AL50" i="3" s="1"/>
  <c r="AK13" i="3"/>
  <c r="AK50" i="3" s="1"/>
  <c r="AJ13" i="3"/>
  <c r="AJ50" i="3" s="1"/>
  <c r="AI13" i="3"/>
  <c r="AI50" i="3" s="1"/>
  <c r="AH13" i="3"/>
  <c r="AH50" i="3" s="1"/>
  <c r="AG13" i="3"/>
  <c r="AG50" i="3" s="1"/>
  <c r="AF13" i="3"/>
  <c r="AF50" i="3" s="1"/>
  <c r="AE13" i="3"/>
  <c r="AE50" i="3" s="1"/>
  <c r="AD13" i="3"/>
  <c r="AD50" i="3" s="1"/>
  <c r="AC13" i="3"/>
  <c r="AC50" i="3" s="1"/>
  <c r="AB13" i="3"/>
  <c r="AB50" i="3" s="1"/>
  <c r="AA13" i="3"/>
  <c r="AA50" i="3" s="1"/>
  <c r="Z13" i="3"/>
  <c r="Z50" i="3" s="1"/>
  <c r="Y13" i="3"/>
  <c r="Y50" i="3" s="1"/>
  <c r="X13" i="3"/>
  <c r="X50" i="3" s="1"/>
  <c r="W50" i="3"/>
  <c r="V50" i="3"/>
  <c r="U50" i="3"/>
  <c r="T13" i="3"/>
  <c r="T50" i="3" s="1"/>
  <c r="S13" i="3"/>
  <c r="S50" i="3" s="1"/>
  <c r="R13" i="3"/>
  <c r="R50" i="3" s="1"/>
  <c r="Q13" i="3"/>
  <c r="Q50" i="3" s="1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M12" i="3"/>
  <c r="AM49" i="3" s="1"/>
  <c r="AL12" i="3"/>
  <c r="AL49" i="3" s="1"/>
  <c r="AK12" i="3"/>
  <c r="AK49" i="3" s="1"/>
  <c r="AJ12" i="3"/>
  <c r="AJ49" i="3" s="1"/>
  <c r="AI12" i="3"/>
  <c r="AI49" i="3" s="1"/>
  <c r="AH12" i="3"/>
  <c r="AH49" i="3" s="1"/>
  <c r="AG12" i="3"/>
  <c r="AG49" i="3" s="1"/>
  <c r="AF12" i="3"/>
  <c r="AF49" i="3" s="1"/>
  <c r="AE12" i="3"/>
  <c r="AE49" i="3" s="1"/>
  <c r="AD12" i="3"/>
  <c r="AD49" i="3" s="1"/>
  <c r="AC12" i="3"/>
  <c r="AC49" i="3" s="1"/>
  <c r="AB12" i="3"/>
  <c r="AB49" i="3" s="1"/>
  <c r="AA12" i="3"/>
  <c r="AA49" i="3" s="1"/>
  <c r="Z12" i="3"/>
  <c r="Z49" i="3" s="1"/>
  <c r="Y12" i="3"/>
  <c r="Y49" i="3" s="1"/>
  <c r="X49" i="3"/>
  <c r="W49" i="3"/>
  <c r="V12" i="3"/>
  <c r="V49" i="3" s="1"/>
  <c r="U12" i="3"/>
  <c r="U49" i="3" s="1"/>
  <c r="T12" i="3"/>
  <c r="T49" i="3" s="1"/>
  <c r="S12" i="3"/>
  <c r="S49" i="3" s="1"/>
  <c r="R12" i="3"/>
  <c r="R49" i="3" s="1"/>
  <c r="Q12" i="3"/>
  <c r="Q49" i="3" s="1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I37" i="3" l="1"/>
  <c r="AE26" i="3"/>
  <c r="T26" i="3"/>
  <c r="AP26" i="3"/>
  <c r="S37" i="3"/>
  <c r="AN37" i="3"/>
  <c r="S38" i="3"/>
  <c r="AN38" i="3"/>
  <c r="D40" i="3"/>
  <c r="D41" i="3"/>
  <c r="AJ41" i="3"/>
  <c r="Z26" i="3"/>
  <c r="AF37" i="3"/>
  <c r="AQ37" i="3"/>
  <c r="AL39" i="3"/>
  <c r="AK40" i="3"/>
  <c r="T41" i="3"/>
  <c r="AP41" i="3"/>
  <c r="D26" i="3"/>
  <c r="AJ26" i="3"/>
  <c r="E37" i="3"/>
  <c r="AL37" i="3"/>
  <c r="AI38" i="3"/>
  <c r="Q39" i="3"/>
  <c r="S26" i="3"/>
  <c r="X26" i="3"/>
  <c r="AD26" i="3"/>
  <c r="AI26" i="3"/>
  <c r="AN26" i="3"/>
  <c r="S36" i="3"/>
  <c r="AO36" i="3"/>
  <c r="D37" i="3"/>
  <c r="T37" i="3"/>
  <c r="AJ37" i="3"/>
  <c r="AP37" i="3"/>
  <c r="E38" i="3"/>
  <c r="AK38" i="3"/>
  <c r="AJ39" i="3"/>
  <c r="S41" i="3"/>
  <c r="AI41" i="3"/>
  <c r="AN41" i="3"/>
  <c r="Q42" i="3"/>
  <c r="AL42" i="3"/>
  <c r="AG36" i="3"/>
  <c r="AQ36" i="3"/>
  <c r="E26" i="3"/>
  <c r="V26" i="3"/>
  <c r="AA26" i="3"/>
  <c r="AF26" i="3"/>
  <c r="AL26" i="3"/>
  <c r="AQ26" i="3"/>
  <c r="AI36" i="3"/>
  <c r="R37" i="3"/>
  <c r="AH37" i="3"/>
  <c r="AM37" i="3"/>
  <c r="AF38" i="3"/>
  <c r="AQ38" i="3"/>
  <c r="T39" i="3"/>
  <c r="AO39" i="3"/>
  <c r="AP40" i="3"/>
  <c r="E41" i="3"/>
  <c r="AF41" i="3"/>
  <c r="AL41" i="3"/>
  <c r="AQ41" i="3"/>
  <c r="R26" i="3"/>
  <c r="W26" i="3"/>
  <c r="AB26" i="3"/>
  <c r="AH26" i="3"/>
  <c r="AM26" i="3"/>
  <c r="Q36" i="3"/>
  <c r="AL36" i="3"/>
  <c r="AG39" i="3"/>
  <c r="R41" i="3"/>
  <c r="AH41" i="3"/>
  <c r="AM41" i="3"/>
  <c r="AG42" i="3"/>
  <c r="AO27" i="3"/>
  <c r="AK27" i="3"/>
  <c r="AG27" i="3"/>
  <c r="AC27" i="3"/>
  <c r="Y27" i="3"/>
  <c r="U27" i="3"/>
  <c r="Q27" i="3"/>
  <c r="AB27" i="3"/>
  <c r="AM27" i="3"/>
  <c r="AQ35" i="3"/>
  <c r="AM35" i="3"/>
  <c r="AI35" i="3"/>
  <c r="S35" i="3"/>
  <c r="D35" i="3"/>
  <c r="Q26" i="3"/>
  <c r="U26" i="3"/>
  <c r="Y26" i="3"/>
  <c r="AC26" i="3"/>
  <c r="AG26" i="3"/>
  <c r="AK26" i="3"/>
  <c r="S27" i="3"/>
  <c r="X27" i="3"/>
  <c r="AD27" i="3"/>
  <c r="AI27" i="3"/>
  <c r="AN27" i="3"/>
  <c r="S34" i="3"/>
  <c r="AI34" i="3"/>
  <c r="T35" i="3"/>
  <c r="AJ35" i="3"/>
  <c r="AO35" i="3"/>
  <c r="D36" i="3"/>
  <c r="AK36" i="3"/>
  <c r="D38" i="3"/>
  <c r="T38" i="3"/>
  <c r="AJ38" i="3"/>
  <c r="E39" i="3"/>
  <c r="AF39" i="3"/>
  <c r="AK39" i="3"/>
  <c r="Q40" i="3"/>
  <c r="AG40" i="3"/>
  <c r="AL40" i="3"/>
  <c r="R42" i="3"/>
  <c r="AH42" i="3"/>
  <c r="R27" i="3"/>
  <c r="AH27" i="3"/>
  <c r="AP34" i="3"/>
  <c r="AL34" i="3"/>
  <c r="AH34" i="3"/>
  <c r="R34" i="3"/>
  <c r="Q34" i="3"/>
  <c r="AG34" i="3"/>
  <c r="AM34" i="3"/>
  <c r="R35" i="3"/>
  <c r="AH35" i="3"/>
  <c r="AN35" i="3"/>
  <c r="D27" i="3"/>
  <c r="T27" i="3"/>
  <c r="Z27" i="3"/>
  <c r="AE27" i="3"/>
  <c r="AJ27" i="3"/>
  <c r="AP27" i="3"/>
  <c r="D34" i="3"/>
  <c r="T34" i="3"/>
  <c r="AJ34" i="3"/>
  <c r="AO34" i="3"/>
  <c r="E35" i="3"/>
  <c r="AF35" i="3"/>
  <c r="AK35" i="3"/>
  <c r="AP35" i="3"/>
  <c r="AN40" i="3"/>
  <c r="AJ40" i="3"/>
  <c r="AF40" i="3"/>
  <c r="T40" i="3"/>
  <c r="E40" i="3"/>
  <c r="R40" i="3"/>
  <c r="AH40" i="3"/>
  <c r="AM40" i="3"/>
  <c r="AQ42" i="3"/>
  <c r="AM42" i="3"/>
  <c r="AI42" i="3"/>
  <c r="S42" i="3"/>
  <c r="D42" i="3"/>
  <c r="T42" i="3"/>
  <c r="AJ42" i="3"/>
  <c r="AO42" i="3"/>
  <c r="W27" i="3"/>
  <c r="E27" i="3"/>
  <c r="V27" i="3"/>
  <c r="AA27" i="3"/>
  <c r="AL27" i="3"/>
  <c r="AQ27" i="3"/>
  <c r="E34" i="3"/>
  <c r="AF34" i="3"/>
  <c r="AK34" i="3"/>
  <c r="AQ34" i="3"/>
  <c r="Q35" i="3"/>
  <c r="AG35" i="3"/>
  <c r="AL35" i="3"/>
  <c r="AN36" i="3"/>
  <c r="AJ36" i="3"/>
  <c r="AF36" i="3"/>
  <c r="T36" i="3"/>
  <c r="E36" i="3"/>
  <c r="R36" i="3"/>
  <c r="AH36" i="3"/>
  <c r="AM36" i="3"/>
  <c r="AP38" i="3"/>
  <c r="AL38" i="3"/>
  <c r="AH38" i="3"/>
  <c r="R38" i="3"/>
  <c r="Q38" i="3"/>
  <c r="AG38" i="3"/>
  <c r="AM38" i="3"/>
  <c r="AQ39" i="3"/>
  <c r="AM39" i="3"/>
  <c r="AI39" i="3"/>
  <c r="S39" i="3"/>
  <c r="D39" i="3"/>
  <c r="R39" i="3"/>
  <c r="AH39" i="3"/>
  <c r="AN39" i="3"/>
  <c r="S40" i="3"/>
  <c r="AI40" i="3"/>
  <c r="AO40" i="3"/>
  <c r="E42" i="3"/>
  <c r="AF42" i="3"/>
  <c r="AK42" i="3"/>
  <c r="AP42" i="3"/>
  <c r="Q37" i="3"/>
  <c r="AG37" i="3"/>
  <c r="AK37" i="3"/>
  <c r="Q41" i="3"/>
  <c r="AG41" i="3"/>
  <c r="AK41" i="3"/>
</calcChain>
</file>

<file path=xl/sharedStrings.xml><?xml version="1.0" encoding="utf-8"?>
<sst xmlns="http://schemas.openxmlformats.org/spreadsheetml/2006/main" count="61" uniqueCount="61">
  <si>
    <t>Inicio</t>
  </si>
  <si>
    <t>Fin</t>
  </si>
  <si>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</si>
  <si>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</si>
  <si>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</si>
  <si>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</si>
  <si>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</si>
  <si>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</si>
  <si>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</si>
  <si>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</si>
  <si>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</si>
  <si>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</si>
  <si>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</si>
  <si>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</si>
  <si>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</si>
  <si>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</si>
  <si>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</si>
  <si>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</si>
  <si>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</si>
  <si>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</si>
  <si>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</si>
  <si>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</si>
  <si>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</si>
  <si>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</si>
  <si>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</si>
  <si>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Total</t>
  </si>
  <si>
    <t>Telemedida Matadero/ Metro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</si>
  <si>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</si>
  <si>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</si>
  <si>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</si>
  <si>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</si>
  <si>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</si>
  <si>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</si>
  <si>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</si>
  <si>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</si>
  <si>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</si>
  <si>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</si>
  <si>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</si>
  <si>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</si>
  <si>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</si>
  <si>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Sector la 800</t>
  </si>
  <si>
    <t>Sector camino chiquito</t>
  </si>
  <si>
    <t>Sector Ensanche Kennedy DN</t>
  </si>
  <si>
    <t>Sector Luz  Consuelo Norte DN</t>
  </si>
  <si>
    <t>Sector Luz  Consuelo Sur DN</t>
  </si>
  <si>
    <t>Sector Callejon Sol Poniente</t>
  </si>
  <si>
    <t>Sector Alas del Caribe</t>
  </si>
  <si>
    <t>Sector Sagrario Diaz</t>
  </si>
  <si>
    <t>Sector Calle Belen DN</t>
  </si>
  <si>
    <t>Sector Los Pinos Sur</t>
  </si>
  <si>
    <t>Sector Quisqueyita</t>
  </si>
  <si>
    <t>Sector Caobita</t>
  </si>
  <si>
    <t>Sector El Bolsillo</t>
  </si>
  <si>
    <t>Barrio Cuba</t>
  </si>
  <si>
    <t>San Luis (Evaristo Morales)</t>
  </si>
  <si>
    <t>Sector Celda Lope de Vega</t>
  </si>
  <si>
    <t>Sector Manresa</t>
  </si>
  <si>
    <t>Sector Loteria</t>
  </si>
  <si>
    <t>Sector Manganagua</t>
  </si>
  <si>
    <t>CRONOGRAMAS PROYECTOS REHABILITACIÓN DE REDES EDESUR</t>
  </si>
  <si>
    <t>Circuito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</si>
</sst>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0.0"/>
    <numFmt numFmtId="172" formatCode="_(&quot;Rp.&quot;* #,##0_);_(&quot;Rp.&quot;* \(#,##0\);_(&quot;Rp.&quot;* &quot;-&quot;_);_(@_)"/>
    <numFmt numFmtId="173" formatCode="\ \ _•\–\ \ \ \ @"/>
    <numFmt numFmtId="174" formatCode="#,##0.0%\);\(#,##0.0%\)"/>
    <numFmt numFmtId="175" formatCode="_-* #,##0.0_-;\-* #,##0.0_-;_-* &quot;-&quot;_-;_-@_-"/>
    <numFmt numFmtId="176" formatCode="#,###,##0.00;[Red]\(#,###,##0.00\)"/>
    <numFmt numFmtId="177" formatCode="&quot;$&quot;#,###,##0.00;\(&quot;$&quot;#,###,##0.00\)"/>
    <numFmt numFmtId="178" formatCode="#,###.00%;\(#,##0.00%\)"/>
    <numFmt numFmtId="179" formatCode="_-* #,##0\ _P_t_s_-;\-* #,##0\ _P_t_s_-;_-* &quot;-&quot;\ _P_t_s_-;_-@_-"/>
    <numFmt numFmtId="180" formatCode="#,##0.000\ _€;[Red]\-#,##0.000\ _€"/>
    <numFmt numFmtId="181" formatCode="#,##0.000000"/>
    <numFmt numFmtId="182" formatCode="_-* #,##0.00\ _€_-;\-* #,##0.00\ _€_-;_-* &quot;-&quot;??\ _€_-;_-@_-"/>
    <numFmt numFmtId="183" formatCode="_-* #,##0.00\ _P_t_s_-;\-* #,##0.00\ _P_t_s_-;_-* &quot;-&quot;??\ _P_t_s_-;_-@_-"/>
    <numFmt numFmtId="184" formatCode="_-* #,##0.00_-;\-* #,##0.00_-;_-* &quot;-&quot;??_-;_-@_-"/>
    <numFmt numFmtId="185" formatCode="&quot;$&quot;#,##0;\-&quot;$&quot;#,##0"/>
    <numFmt numFmtId="186" formatCode="#,##0.0_);[Red]\(#,##0.0\)"/>
    <numFmt numFmtId="187" formatCode="#,##0.0"/>
    <numFmt numFmtId="188" formatCode="#,##0.0000_);[Red]\(#,##0.0000\)"/>
    <numFmt numFmtId="189" formatCode="_(&quot;RD$&quot;* #,##0.00_);_(&quot;RD$&quot;* \(#,##0.00\);_(&quot;RD$&quot;* &quot;-&quot;??_);_(@_)"/>
    <numFmt numFmtId="190" formatCode="0.00_)"/>
    <numFmt numFmtId="191" formatCode="_([$€]* #,##0.0000_);_([$€]* \(#,##0.0000\);_([$€]* &quot;-&quot;??_);_(@_)"/>
    <numFmt numFmtId="192" formatCode="0.000%"/>
    <numFmt numFmtId="193" formatCode="000000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0"/>
      <name val="Verdana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b/>
      <sz val="10"/>
      <color rgb="FF36363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thin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21" fillId="0" borderId="0" applyFont="0" applyFill="0" applyBorder="0" applyAlignment="0" applyProtection="0"/>
    <xf numFmtId="6" fontId="22" fillId="0" borderId="0">
      <protection locked="0"/>
    </xf>
    <xf numFmtId="6" fontId="22" fillId="0" borderId="0">
      <protection locked="0"/>
    </xf>
    <xf numFmtId="174" fontId="23" fillId="0" borderId="0"/>
    <xf numFmtId="6" fontId="22" fillId="0" borderId="0">
      <protection locked="0"/>
    </xf>
    <xf numFmtId="6" fontId="22" fillId="0" borderId="0">
      <protection locked="0"/>
    </xf>
    <xf numFmtId="6" fontId="22" fillId="0" borderId="0">
      <protection locked="0"/>
    </xf>
    <xf numFmtId="6" fontId="22" fillId="0" borderId="0">
      <protection locked="0"/>
    </xf>
    <xf numFmtId="6" fontId="22" fillId="0" borderId="0">
      <protection locked="0"/>
    </xf>
    <xf numFmtId="174" fontId="23" fillId="0" borderId="0"/>
    <xf numFmtId="174" fontId="23" fillId="0" borderId="0"/>
    <xf numFmtId="174" fontId="23" fillId="0" borderId="0"/>
    <xf numFmtId="6" fontId="22" fillId="0" borderId="0">
      <protection locked="0"/>
    </xf>
    <xf numFmtId="6" fontId="22" fillId="0" borderId="0">
      <protection locked="0"/>
    </xf>
    <xf numFmtId="174" fontId="23" fillId="0" borderId="0"/>
    <xf numFmtId="6" fontId="22" fillId="0" borderId="0">
      <protection locked="0"/>
    </xf>
    <xf numFmtId="6" fontId="24" fillId="0" borderId="0">
      <protection locked="0"/>
    </xf>
    <xf numFmtId="6" fontId="22" fillId="0" borderId="0">
      <protection locked="0"/>
    </xf>
    <xf numFmtId="6" fontId="22" fillId="0" borderId="0">
      <protection locked="0"/>
    </xf>
    <xf numFmtId="0" fontId="3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6" fillId="10" borderId="6" applyNumberFormat="0" applyAlignment="0" applyProtection="0"/>
    <xf numFmtId="0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7" fillId="0" borderId="0" applyNumberFormat="0" applyFill="0" applyBorder="0" applyAlignment="0" applyProtection="0"/>
    <xf numFmtId="165" fontId="27" fillId="0" borderId="0" applyNumberFormat="0" applyFill="0" applyBorder="0" applyAlignment="0" applyProtection="0"/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9" fontId="29" fillId="0" borderId="0"/>
    <xf numFmtId="176" fontId="29" fillId="0" borderId="0"/>
    <xf numFmtId="176" fontId="29" fillId="0" borderId="0"/>
    <xf numFmtId="165" fontId="29" fillId="0" borderId="0"/>
    <xf numFmtId="177" fontId="29" fillId="0" borderId="0"/>
    <xf numFmtId="178" fontId="29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169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6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6" fontId="31" fillId="0" borderId="0" applyNumberFormat="0" applyFill="0" applyBorder="0" applyAlignment="0" applyProtection="0"/>
    <xf numFmtId="0" fontId="32" fillId="0" borderId="9" applyNumberFormat="0" applyAlignment="0" applyProtection="0">
      <alignment horizontal="left" vertical="center"/>
    </xf>
    <xf numFmtId="165" fontId="32" fillId="0" borderId="9" applyNumberFormat="0" applyAlignment="0" applyProtection="0">
      <alignment horizontal="left" vertical="center"/>
    </xf>
    <xf numFmtId="165" fontId="32" fillId="0" borderId="9" applyNumberFormat="0" applyAlignment="0" applyProtection="0">
      <alignment horizontal="left" vertical="center"/>
    </xf>
    <xf numFmtId="165" fontId="32" fillId="0" borderId="9" applyNumberFormat="0" applyAlignment="0" applyProtection="0">
      <alignment horizontal="left" vertical="center"/>
    </xf>
    <xf numFmtId="165" fontId="32" fillId="0" borderId="9" applyNumberFormat="0" applyAlignment="0" applyProtection="0">
      <alignment horizontal="left" vertical="center"/>
    </xf>
    <xf numFmtId="166" fontId="32" fillId="0" borderId="9" applyNumberFormat="0" applyAlignment="0" applyProtection="0">
      <alignment horizontal="left" vertical="center"/>
    </xf>
    <xf numFmtId="0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6" fontId="32" fillId="0" borderId="10">
      <alignment horizontal="left" vertical="center"/>
    </xf>
    <xf numFmtId="166" fontId="32" fillId="0" borderId="10">
      <alignment horizontal="left" vertical="center"/>
    </xf>
    <xf numFmtId="0" fontId="32" fillId="0" borderId="10">
      <alignment horizontal="left" vertical="center"/>
    </xf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165" fontId="33" fillId="0" borderId="11" applyNumberFormat="0" applyFill="0" applyAlignment="0" applyProtection="0"/>
    <xf numFmtId="165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165" fontId="34" fillId="0" borderId="12" applyNumberFormat="0" applyFill="0" applyAlignment="0" applyProtection="0"/>
    <xf numFmtId="165" fontId="3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165" fontId="25" fillId="0" borderId="13" applyNumberFormat="0" applyFill="0" applyAlignment="0" applyProtection="0"/>
    <xf numFmtId="165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5" fillId="0" borderId="15" applyNumberFormat="0" applyFill="0" applyAlignment="0" applyProtection="0"/>
    <xf numFmtId="0" fontId="35" fillId="0" borderId="15" applyNumberFormat="0" applyFill="0" applyAlignment="0" applyProtection="0"/>
    <xf numFmtId="166" fontId="35" fillId="0" borderId="15" applyNumberFormat="0" applyFill="0" applyAlignment="0" applyProtection="0"/>
    <xf numFmtId="165" fontId="35" fillId="0" borderId="15" applyNumberFormat="0" applyFill="0" applyAlignment="0" applyProtection="0"/>
    <xf numFmtId="165" fontId="35" fillId="0" borderId="15" applyNumberFormat="0" applyFill="0" applyAlignment="0" applyProtection="0"/>
    <xf numFmtId="165" fontId="35" fillId="0" borderId="15" applyNumberFormat="0" applyFill="0" applyAlignment="0" applyProtection="0"/>
    <xf numFmtId="165" fontId="35" fillId="0" borderId="15" applyNumberFormat="0" applyFill="0" applyAlignment="0" applyProtection="0"/>
    <xf numFmtId="166" fontId="35" fillId="0" borderId="15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6" fillId="10" borderId="6" applyNumberFormat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190" fontId="42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1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2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3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7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9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9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9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9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1" fillId="0" borderId="0"/>
    <xf numFmtId="0" fontId="44" fillId="17" borderId="17" applyNumberFormat="0" applyAlignment="0" applyProtection="0"/>
    <xf numFmtId="0" fontId="44" fillId="17" borderId="17" applyNumberFormat="0" applyAlignment="0" applyProtection="0"/>
    <xf numFmtId="0" fontId="1" fillId="0" borderId="0"/>
    <xf numFmtId="169" fontId="45" fillId="29" borderId="0">
      <alignment horizontal="center"/>
    </xf>
    <xf numFmtId="0" fontId="1" fillId="0" borderId="0"/>
    <xf numFmtId="169" fontId="46" fillId="31" borderId="18"/>
    <xf numFmtId="0" fontId="1" fillId="0" borderId="0"/>
    <xf numFmtId="169" fontId="47" fillId="0" borderId="0" applyBorder="0">
      <alignment horizontal="centerContinuous"/>
    </xf>
    <xf numFmtId="0" fontId="1" fillId="0" borderId="0"/>
    <xf numFmtId="169" fontId="48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9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3" fillId="0" borderId="0" applyNumberFormat="0" applyFont="0" applyFill="0" applyBorder="0" applyAlignment="0" applyProtection="0">
      <alignment horizontal="left"/>
    </xf>
    <xf numFmtId="0" fontId="1" fillId="0" borderId="0"/>
    <xf numFmtId="165" fontId="43" fillId="0" borderId="0" applyNumberFormat="0" applyFont="0" applyFill="0" applyBorder="0" applyAlignment="0" applyProtection="0">
      <alignment horizontal="left"/>
    </xf>
    <xf numFmtId="0" fontId="1" fillId="0" borderId="0"/>
    <xf numFmtId="165" fontId="43" fillId="0" borderId="0" applyNumberFormat="0" applyFont="0" applyFill="0" applyBorder="0" applyAlignment="0" applyProtection="0">
      <alignment horizontal="left"/>
    </xf>
    <xf numFmtId="0" fontId="1" fillId="0" borderId="0"/>
    <xf numFmtId="165" fontId="43" fillId="0" borderId="0" applyNumberFormat="0" applyFont="0" applyFill="0" applyBorder="0" applyAlignment="0" applyProtection="0">
      <alignment horizontal="left"/>
    </xf>
    <xf numFmtId="0" fontId="1" fillId="0" borderId="0"/>
    <xf numFmtId="166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1" fillId="0" borderId="0"/>
    <xf numFmtId="15" fontId="43" fillId="0" borderId="0" applyFont="0" applyFill="0" applyBorder="0" applyAlignment="0" applyProtection="0"/>
    <xf numFmtId="0" fontId="1" fillId="0" borderId="0"/>
    <xf numFmtId="4" fontId="43" fillId="0" borderId="0" applyFont="0" applyFill="0" applyBorder="0" applyAlignment="0" applyProtection="0"/>
    <xf numFmtId="0" fontId="1" fillId="0" borderId="0"/>
    <xf numFmtId="0" fontId="1" fillId="0" borderId="0"/>
    <xf numFmtId="165" fontId="49" fillId="0" borderId="19">
      <alignment horizontal="center"/>
    </xf>
    <xf numFmtId="0" fontId="1" fillId="0" borderId="0"/>
    <xf numFmtId="165" fontId="49" fillId="0" borderId="19">
      <alignment horizontal="center"/>
    </xf>
    <xf numFmtId="0" fontId="1" fillId="0" borderId="0"/>
    <xf numFmtId="165" fontId="49" fillId="0" borderId="19">
      <alignment horizontal="center"/>
    </xf>
    <xf numFmtId="0" fontId="1" fillId="0" borderId="0"/>
    <xf numFmtId="165" fontId="49" fillId="0" borderId="19">
      <alignment horizontal="center"/>
    </xf>
    <xf numFmtId="0" fontId="1" fillId="0" borderId="0"/>
    <xf numFmtId="166" fontId="49" fillId="0" borderId="19">
      <alignment horizontal="center"/>
    </xf>
    <xf numFmtId="0" fontId="49" fillId="0" borderId="19">
      <alignment horizontal="center"/>
    </xf>
    <xf numFmtId="0" fontId="1" fillId="0" borderId="0"/>
    <xf numFmtId="3" fontId="43" fillId="0" borderId="0" applyFont="0" applyFill="0" applyBorder="0" applyAlignment="0" applyProtection="0"/>
    <xf numFmtId="0" fontId="1" fillId="0" borderId="0"/>
    <xf numFmtId="0" fontId="1" fillId="0" borderId="0"/>
    <xf numFmtId="165" fontId="43" fillId="32" borderId="0" applyNumberFormat="0" applyFont="0" applyBorder="0" applyAlignment="0" applyProtection="0"/>
    <xf numFmtId="0" fontId="1" fillId="0" borderId="0"/>
    <xf numFmtId="165" fontId="43" fillId="32" borderId="0" applyNumberFormat="0" applyFont="0" applyBorder="0" applyAlignment="0" applyProtection="0"/>
    <xf numFmtId="0" fontId="1" fillId="0" borderId="0"/>
    <xf numFmtId="165" fontId="43" fillId="32" borderId="0" applyNumberFormat="0" applyFont="0" applyBorder="0" applyAlignment="0" applyProtection="0"/>
    <xf numFmtId="0" fontId="1" fillId="0" borderId="0"/>
    <xf numFmtId="165" fontId="43" fillId="32" borderId="0" applyNumberFormat="0" applyFont="0" applyBorder="0" applyAlignment="0" applyProtection="0"/>
    <xf numFmtId="0" fontId="1" fillId="0" borderId="0"/>
    <xf numFmtId="166" fontId="43" fillId="32" borderId="0" applyNumberFormat="0" applyFont="0" applyBorder="0" applyAlignment="0" applyProtection="0"/>
    <xf numFmtId="0" fontId="43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4" fillId="17" borderId="17" applyNumberFormat="0" applyAlignment="0" applyProtection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44" fillId="17" borderId="17" applyNumberFormat="0" applyAlignment="0" applyProtection="0"/>
    <xf numFmtId="0" fontId="1" fillId="0" borderId="0"/>
    <xf numFmtId="0" fontId="1" fillId="0" borderId="0"/>
    <xf numFmtId="0" fontId="44" fillId="17" borderId="17" applyNumberFormat="0" applyAlignment="0" applyProtection="0"/>
    <xf numFmtId="0" fontId="44" fillId="17" borderId="17" applyNumberFormat="0" applyAlignment="0" applyProtection="0"/>
    <xf numFmtId="0" fontId="1" fillId="0" borderId="0"/>
    <xf numFmtId="0" fontId="1" fillId="0" borderId="0"/>
    <xf numFmtId="0" fontId="44" fillId="17" borderId="17" applyNumberFormat="0" applyAlignment="0" applyProtection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165" fontId="5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54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55" fillId="17" borderId="0" applyNumberFormat="0" applyBorder="0" applyAlignment="0"/>
    <xf numFmtId="0" fontId="1" fillId="0" borderId="0"/>
    <xf numFmtId="169" fontId="52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1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1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169" fontId="57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1" fillId="0" borderId="0"/>
    <xf numFmtId="0" fontId="1" fillId="0" borderId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1" fillId="0" borderId="0"/>
    <xf numFmtId="0" fontId="1" fillId="0" borderId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1" fillId="0" borderId="0"/>
    <xf numFmtId="0" fontId="1" fillId="0" borderId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1" fillId="0" borderId="0"/>
    <xf numFmtId="0" fontId="1" fillId="0" borderId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1" fillId="0" borderId="0"/>
    <xf numFmtId="0" fontId="1" fillId="0" borderId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1" fillId="0" borderId="0"/>
    <xf numFmtId="0" fontId="1" fillId="0" borderId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1" fillId="0" borderId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1" fillId="0" borderId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1" fillId="0" borderId="0"/>
    <xf numFmtId="0" fontId="1" fillId="0" borderId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" fontId="59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1" fillId="0" borderId="0" applyFill="0" applyBorder="0" applyProtection="0">
      <alignment horizontal="center"/>
    </xf>
  </cellStyleXfs>
  <cellXfs count="57">
    <xf numFmtId="0" fontId="0" fillId="0" borderId="0" xfId="0"/>
    <xf numFmtId="14" fontId="0" fillId="0" borderId="0" xfId="0" applyNumberFormat="1"/>
    <xf numFmtId="17" fontId="0" fillId="3" borderId="3" xfId="0" applyNumberFormat="1" applyFill="1" applyBorder="1"/>
    <xf numFmtId="0" fontId="0" fillId="4" borderId="0" xfId="0" applyFill="1"/>
    <xf numFmtId="14" fontId="0" fillId="4" borderId="2" xfId="1" applyNumberFormat="1" applyFont="1" applyFill="1" applyBorder="1"/>
    <xf numFmtId="17" fontId="0" fillId="3" borderId="21" xfId="0" applyNumberFormat="1" applyFill="1" applyBorder="1"/>
    <xf numFmtId="0" fontId="62" fillId="3" borderId="2" xfId="0" applyFont="1" applyFill="1" applyBorder="1" applyAlignment="1">
      <alignment vertical="center" wrapText="1"/>
    </xf>
    <xf numFmtId="17" fontId="2" fillId="3" borderId="3" xfId="0" applyNumberFormat="1" applyFont="1" applyFill="1" applyBorder="1" applyAlignment="1">
      <alignment textRotation="90"/>
    </xf>
    <xf numFmtId="14" fontId="0" fillId="4" borderId="2" xfId="0" applyNumberFormat="1" applyFill="1" applyBorder="1"/>
    <xf numFmtId="1" fontId="60" fillId="0" borderId="27" xfId="0" applyNumberFormat="1" applyFont="1" applyFill="1" applyBorder="1" applyAlignment="1">
      <alignment horizontal="center"/>
    </xf>
    <xf numFmtId="1" fontId="60" fillId="0" borderId="28" xfId="0" applyNumberFormat="1" applyFont="1" applyFill="1" applyBorder="1" applyAlignment="1">
      <alignment horizontal="center"/>
    </xf>
    <xf numFmtId="1" fontId="60" fillId="0" borderId="29" xfId="0" applyNumberFormat="1" applyFont="1" applyFill="1" applyBorder="1" applyAlignment="1">
      <alignment horizontal="center"/>
    </xf>
    <xf numFmtId="14" fontId="0" fillId="0" borderId="28" xfId="1" applyNumberFormat="1" applyFont="1" applyFill="1" applyBorder="1"/>
    <xf numFmtId="1" fontId="60" fillId="0" borderId="30" xfId="0" applyNumberFormat="1" applyFont="1" applyFill="1" applyBorder="1" applyAlignment="1">
      <alignment horizontal="center"/>
    </xf>
    <xf numFmtId="1" fontId="60" fillId="0" borderId="31" xfId="0" applyNumberFormat="1" applyFont="1" applyFill="1" applyBorder="1" applyAlignment="1">
      <alignment horizontal="center"/>
    </xf>
    <xf numFmtId="1" fontId="60" fillId="0" borderId="32" xfId="0" applyNumberFormat="1" applyFont="1" applyFill="1" applyBorder="1" applyAlignment="1">
      <alignment horizontal="center"/>
    </xf>
    <xf numFmtId="1" fontId="60" fillId="0" borderId="34" xfId="0" applyNumberFormat="1" applyFont="1" applyFill="1" applyBorder="1" applyAlignment="1">
      <alignment horizontal="center"/>
    </xf>
    <xf numFmtId="14" fontId="0" fillId="0" borderId="34" xfId="1" applyNumberFormat="1" applyFont="1" applyFill="1" applyBorder="1"/>
    <xf numFmtId="1" fontId="60" fillId="0" borderId="35" xfId="0" applyNumberFormat="1" applyFont="1" applyFill="1" applyBorder="1" applyAlignment="1">
      <alignment horizontal="center"/>
    </xf>
    <xf numFmtId="0" fontId="0" fillId="0" borderId="0" xfId="0" applyNumberFormat="1"/>
    <xf numFmtId="1" fontId="60" fillId="34" borderId="28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textRotation="90"/>
    </xf>
    <xf numFmtId="0" fontId="65" fillId="4" borderId="2" xfId="0" applyFont="1" applyFill="1" applyBorder="1" applyAlignment="1">
      <alignment vertical="center" wrapText="1"/>
    </xf>
    <xf numFmtId="1" fontId="67" fillId="0" borderId="28" xfId="0" applyNumberFormat="1" applyFont="1" applyFill="1" applyBorder="1" applyAlignment="1">
      <alignment horizontal="center"/>
    </xf>
    <xf numFmtId="1" fontId="67" fillId="34" borderId="28" xfId="0" applyNumberFormat="1" applyFont="1" applyFill="1" applyBorder="1" applyAlignment="1">
      <alignment horizontal="center"/>
    </xf>
    <xf numFmtId="14" fontId="66" fillId="4" borderId="2" xfId="1" applyNumberFormat="1" applyFont="1" applyFill="1" applyBorder="1"/>
    <xf numFmtId="14" fontId="66" fillId="4" borderId="2" xfId="0" applyNumberFormat="1" applyFont="1" applyFill="1" applyBorder="1"/>
    <xf numFmtId="1" fontId="67" fillId="0" borderId="27" xfId="0" applyNumberFormat="1" applyFont="1" applyFill="1" applyBorder="1" applyAlignment="1">
      <alignment horizontal="center"/>
    </xf>
    <xf numFmtId="1" fontId="67" fillId="0" borderId="34" xfId="0" applyNumberFormat="1" applyFont="1" applyFill="1" applyBorder="1" applyAlignment="1">
      <alignment horizontal="center"/>
    </xf>
    <xf numFmtId="1" fontId="67" fillId="0" borderId="29" xfId="0" applyNumberFormat="1" applyFont="1" applyFill="1" applyBorder="1" applyAlignment="1">
      <alignment horizontal="center"/>
    </xf>
    <xf numFmtId="17" fontId="66" fillId="3" borderId="21" xfId="0" applyNumberFormat="1" applyFont="1" applyFill="1" applyBorder="1"/>
    <xf numFmtId="17" fontId="66" fillId="3" borderId="3" xfId="0" applyNumberFormat="1" applyFont="1" applyFill="1" applyBorder="1"/>
    <xf numFmtId="0" fontId="66" fillId="0" borderId="0" xfId="0" applyFont="1"/>
    <xf numFmtId="1" fontId="67" fillId="0" borderId="24" xfId="0" applyNumberFormat="1" applyFont="1" applyFill="1" applyBorder="1" applyAlignment="1">
      <alignment horizontal="center"/>
    </xf>
    <xf numFmtId="1" fontId="67" fillId="0" borderId="25" xfId="0" applyNumberFormat="1" applyFont="1" applyFill="1" applyBorder="1" applyAlignment="1">
      <alignment horizontal="center"/>
    </xf>
    <xf numFmtId="1" fontId="67" fillId="0" borderId="33" xfId="0" applyNumberFormat="1" applyFont="1" applyFill="1" applyBorder="1" applyAlignment="1">
      <alignment horizontal="center"/>
    </xf>
    <xf numFmtId="1" fontId="67" fillId="34" borderId="25" xfId="0" applyNumberFormat="1" applyFont="1" applyFill="1" applyBorder="1" applyAlignment="1">
      <alignment horizontal="center"/>
    </xf>
    <xf numFmtId="1" fontId="67" fillId="0" borderId="26" xfId="0" applyNumberFormat="1" applyFont="1" applyFill="1" applyBorder="1" applyAlignment="1">
      <alignment horizontal="center"/>
    </xf>
    <xf numFmtId="1" fontId="67" fillId="0" borderId="23" xfId="0" applyNumberFormat="1" applyFont="1" applyFill="1" applyBorder="1" applyAlignment="1">
      <alignment horizontal="center"/>
    </xf>
    <xf numFmtId="1" fontId="67" fillId="0" borderId="2" xfId="0" applyNumberFormat="1" applyFont="1" applyFill="1" applyBorder="1" applyAlignment="1">
      <alignment horizontal="center"/>
    </xf>
    <xf numFmtId="14" fontId="66" fillId="0" borderId="28" xfId="1" applyNumberFormat="1" applyFont="1" applyFill="1" applyBorder="1"/>
    <xf numFmtId="14" fontId="66" fillId="0" borderId="34" xfId="1" applyNumberFormat="1" applyFont="1" applyFill="1" applyBorder="1"/>
    <xf numFmtId="14" fontId="66" fillId="0" borderId="2" xfId="1" applyNumberFormat="1" applyFont="1" applyFill="1" applyBorder="1"/>
    <xf numFmtId="1" fontId="67" fillId="34" borderId="34" xfId="0" applyNumberFormat="1" applyFont="1" applyFill="1" applyBorder="1" applyAlignment="1">
      <alignment horizontal="center"/>
    </xf>
    <xf numFmtId="0" fontId="66" fillId="0" borderId="0" xfId="0" applyFont="1" applyFill="1"/>
    <xf numFmtId="0" fontId="66" fillId="4" borderId="0" xfId="0" applyFont="1" applyFill="1"/>
    <xf numFmtId="0" fontId="65" fillId="0" borderId="0" xfId="0" applyFont="1"/>
    <xf numFmtId="0" fontId="68" fillId="3" borderId="2" xfId="0" applyFont="1" applyFill="1" applyBorder="1" applyAlignment="1">
      <alignment vertical="center" wrapText="1"/>
    </xf>
    <xf numFmtId="0" fontId="65" fillId="0" borderId="2" xfId="0" applyFont="1" applyFill="1" applyBorder="1" applyAlignment="1">
      <alignment vertical="center" wrapText="1"/>
    </xf>
    <xf numFmtId="0" fontId="65" fillId="4" borderId="0" xfId="0" applyFont="1" applyFill="1"/>
    <xf numFmtId="0" fontId="69" fillId="4" borderId="2" xfId="0" applyFont="1" applyFill="1" applyBorder="1" applyAlignment="1">
      <alignment vertical="center" wrapText="1"/>
    </xf>
    <xf numFmtId="14" fontId="65" fillId="4" borderId="22" xfId="1" applyNumberFormat="1" applyFont="1" applyFill="1" applyBorder="1"/>
    <xf numFmtId="14" fontId="65" fillId="4" borderId="2" xfId="1" applyNumberFormat="1" applyFont="1" applyFill="1" applyBorder="1"/>
    <xf numFmtId="1" fontId="60" fillId="34" borderId="34" xfId="0" applyNumberFormat="1" applyFont="1" applyFill="1" applyBorder="1" applyAlignment="1">
      <alignment horizontal="center"/>
    </xf>
    <xf numFmtId="14" fontId="63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" xfId="1" builtinId="3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56028</xdr:colOff>
      <xdr:row>0</xdr:row>
      <xdr:rowOff>78440</xdr:rowOff>
    </xdr:from>
    <xdr:to>
      <xdr:col>7</xdr:col>
      <xdr:colOff>29204</xdr:colOff>
      <xdr:row>5</xdr:row>
      <xdr:rowOff>25940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8" y="78440"/>
          <a:ext cx="2079882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9"/>
  <sheetViews>
    <sheetView showGridLines="0" tabSelected="1" zoomScale="85" zoomScaleNormal="85" zoomScaleSheetLayoutView="70" workbookViewId="0">
      <pane xSplit="1" topLeftCell="H1" activePane="topRight" state="frozen"/>
      <selection activeCell="A7" sqref="A7"/>
      <selection pane="topRight"/>
    </sheetView>
  </sheetViews>
  <sheetFormatPr defaultColWidth="11.42578125" defaultRowHeight="15"/>
  <cols>
    <col min="1" max="1" width="31.5703125" style="46" bestFit="1" customWidth="1"/>
    <col min="2" max="3" width="17.42578125" hidden="1" customWidth="1"/>
    <col min="4" max="7" width="6.85546875" hidden="1" customWidth="1"/>
    <col min="8" max="19" width="6.85546875" customWidth="1"/>
    <col min="20" max="31" width="6.85546875" bestFit="1" customWidth="1"/>
    <col min="32" max="39" width="6.85546875" hidden="1" customWidth="1"/>
    <col min="40" max="43" width="0" hidden="1" customWidth="1"/>
    <col min="44" max="44" width="6.85546875" bestFit="1" customWidth="1"/>
  </cols>
  <sheetData>
    <row r="1" spans="1:44">
      <c r="AI1" s="54">
        <f ca="1">TODAY()</f>
        <v>43228</v>
      </c>
      <c r="AJ1" s="55"/>
      <c r="AK1" s="55"/>
      <c r="AL1" s="55"/>
      <c r="AM1" s="55"/>
    </row>
    <row r="2" spans="1:44">
      <c r="AI2" s="55"/>
      <c r="AJ2" s="55"/>
      <c r="AK2" s="55"/>
      <c r="AL2" s="55"/>
      <c r="AM2" s="55"/>
    </row>
    <row r="3" spans="1:44">
      <c r="AI3" s="55"/>
      <c r="AJ3" s="55"/>
      <c r="AK3" s="55"/>
      <c r="AL3" s="55"/>
      <c r="AM3" s="55"/>
    </row>
    <row r="4" spans="1:44">
      <c r="AI4" s="55"/>
      <c r="AJ4" s="55"/>
      <c r="AK4" s="55"/>
      <c r="AL4" s="55"/>
      <c r="AM4" s="55"/>
    </row>
    <row r="6" spans="1:44">
      <c r="C6" s="56" t="s">
        <v>59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spans="1:44"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1:44"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</row>
    <row r="9" spans="1:44">
      <c r="B9" s="19"/>
      <c r="C9" s="1"/>
    </row>
    <row r="11" spans="1:44" ht="49.5" customHeight="1">
      <c r="A11" s="47" t="s">
        <v>60</v>
      </c>
      <c r="B11" s="6" t="s">
        <v>0</v>
      </c>
      <c r="C11" s="6" t="s">
        <v>1</v>
      </c>
      <c r="D11" s="7">
        <v>42643</v>
      </c>
      <c r="E11" s="7">
        <v>42674</v>
      </c>
      <c r="F11" s="7">
        <v>42704</v>
      </c>
      <c r="G11" s="7">
        <v>42735</v>
      </c>
      <c r="H11" s="7">
        <v>42766</v>
      </c>
      <c r="I11" s="7">
        <v>42794</v>
      </c>
      <c r="J11" s="7">
        <v>42825</v>
      </c>
      <c r="K11" s="7">
        <v>42855</v>
      </c>
      <c r="L11" s="7">
        <v>42886</v>
      </c>
      <c r="M11" s="7">
        <v>42916</v>
      </c>
      <c r="N11" s="7">
        <v>42947</v>
      </c>
      <c r="O11" s="7">
        <v>42948</v>
      </c>
      <c r="P11" s="7">
        <v>43008</v>
      </c>
      <c r="Q11" s="7">
        <v>43039</v>
      </c>
      <c r="R11" s="7">
        <v>43053</v>
      </c>
      <c r="S11" s="7">
        <v>43070</v>
      </c>
      <c r="T11" s="7">
        <v>43120</v>
      </c>
      <c r="U11" s="7">
        <v>43159</v>
      </c>
      <c r="V11" s="7">
        <v>43160</v>
      </c>
      <c r="W11" s="7">
        <v>43220</v>
      </c>
      <c r="X11" s="7">
        <v>43251</v>
      </c>
      <c r="Y11" s="7">
        <v>43281</v>
      </c>
      <c r="Z11" s="7">
        <v>43312</v>
      </c>
      <c r="AA11" s="7">
        <v>43343</v>
      </c>
      <c r="AB11" s="7">
        <v>43373</v>
      </c>
      <c r="AC11" s="7">
        <v>43374</v>
      </c>
      <c r="AD11" s="7">
        <v>43405</v>
      </c>
      <c r="AE11" s="7">
        <v>43435</v>
      </c>
      <c r="AF11" s="7">
        <v>43466</v>
      </c>
      <c r="AG11" s="7">
        <v>43524</v>
      </c>
      <c r="AH11" s="7">
        <v>43525</v>
      </c>
      <c r="AI11" s="7">
        <v>43585</v>
      </c>
      <c r="AJ11" s="7">
        <v>43616</v>
      </c>
      <c r="AK11" s="7">
        <v>43646</v>
      </c>
      <c r="AL11" s="7">
        <v>43647</v>
      </c>
      <c r="AM11" s="7">
        <v>43708</v>
      </c>
      <c r="AN11" s="2">
        <v>43738</v>
      </c>
      <c r="AO11" s="2">
        <v>43769</v>
      </c>
      <c r="AP11" s="2">
        <v>43799</v>
      </c>
      <c r="AQ11" s="2">
        <v>43830</v>
      </c>
      <c r="AR11" s="21">
        <v>2019</v>
      </c>
    </row>
    <row r="12" spans="1:44" s="32" customFormat="1" ht="15.75">
      <c r="A12" s="22" t="s">
        <v>33</v>
      </c>
      <c r="B12" s="25">
        <v>42457</v>
      </c>
      <c r="C12" s="26">
        <v>43190</v>
      </c>
      <c r="D12" s="33" t="str">
        <f t="shared" ref="D12:D43" si="0">IF(AND($D$11&lt;C12,$D$11&gt;B12),"X",0)</f>
        <v>X</v>
      </c>
      <c r="E12" s="34" t="str">
        <f t="shared" ref="E12:V12" si="1">IF(AND(E11&lt;$C$12,E11&gt;$B$12),"X",0)</f>
        <v>X</v>
      </c>
      <c r="F12" s="34" t="str">
        <f t="shared" si="1"/>
        <v>X</v>
      </c>
      <c r="G12" s="35" t="str">
        <f t="shared" si="1"/>
        <v>X</v>
      </c>
      <c r="H12" s="34" t="str">
        <f t="shared" si="1"/>
        <v>X</v>
      </c>
      <c r="I12" s="34" t="str">
        <f t="shared" si="1"/>
        <v>X</v>
      </c>
      <c r="J12" s="34" t="str">
        <f t="shared" si="1"/>
        <v>X</v>
      </c>
      <c r="K12" s="34" t="str">
        <f t="shared" si="1"/>
        <v>X</v>
      </c>
      <c r="L12" s="34" t="str">
        <f t="shared" si="1"/>
        <v>X</v>
      </c>
      <c r="M12" s="34" t="str">
        <f t="shared" si="1"/>
        <v>X</v>
      </c>
      <c r="N12" s="34" t="str">
        <f t="shared" si="1"/>
        <v>X</v>
      </c>
      <c r="O12" s="34" t="str">
        <f t="shared" si="1"/>
        <v>X</v>
      </c>
      <c r="P12" s="34" t="str">
        <f t="shared" si="1"/>
        <v>X</v>
      </c>
      <c r="Q12" s="34" t="str">
        <f t="shared" si="1"/>
        <v>X</v>
      </c>
      <c r="R12" s="34" t="str">
        <f t="shared" si="1"/>
        <v>X</v>
      </c>
      <c r="S12" s="35" t="str">
        <f t="shared" si="1"/>
        <v>X</v>
      </c>
      <c r="T12" s="34" t="str">
        <f t="shared" si="1"/>
        <v>X</v>
      </c>
      <c r="U12" s="34" t="str">
        <f t="shared" si="1"/>
        <v>X</v>
      </c>
      <c r="V12" s="34" t="str">
        <f t="shared" si="1"/>
        <v>X</v>
      </c>
      <c r="W12" s="36"/>
      <c r="X12" s="36"/>
      <c r="Y12" s="34">
        <f t="shared" ref="Y12:AM12" si="2">IF(AND(Y11&lt;$C$12,Y11&gt;$B$12),"X",0)</f>
        <v>0</v>
      </c>
      <c r="Z12" s="34">
        <f t="shared" si="2"/>
        <v>0</v>
      </c>
      <c r="AA12" s="34">
        <f t="shared" si="2"/>
        <v>0</v>
      </c>
      <c r="AB12" s="34">
        <f t="shared" si="2"/>
        <v>0</v>
      </c>
      <c r="AC12" s="34">
        <f t="shared" si="2"/>
        <v>0</v>
      </c>
      <c r="AD12" s="34">
        <f t="shared" si="2"/>
        <v>0</v>
      </c>
      <c r="AE12" s="35">
        <f t="shared" si="2"/>
        <v>0</v>
      </c>
      <c r="AF12" s="34">
        <f t="shared" si="2"/>
        <v>0</v>
      </c>
      <c r="AG12" s="34">
        <f t="shared" si="2"/>
        <v>0</v>
      </c>
      <c r="AH12" s="34">
        <f t="shared" si="2"/>
        <v>0</v>
      </c>
      <c r="AI12" s="34">
        <f t="shared" si="2"/>
        <v>0</v>
      </c>
      <c r="AJ12" s="34">
        <f t="shared" si="2"/>
        <v>0</v>
      </c>
      <c r="AK12" s="34">
        <f t="shared" si="2"/>
        <v>0</v>
      </c>
      <c r="AL12" s="34">
        <f t="shared" si="2"/>
        <v>0</v>
      </c>
      <c r="AM12" s="37">
        <f t="shared" si="2"/>
        <v>0</v>
      </c>
      <c r="AN12" s="30"/>
      <c r="AO12" s="31"/>
      <c r="AP12" s="31"/>
      <c r="AQ12" s="31"/>
      <c r="AR12" s="35"/>
    </row>
    <row r="13" spans="1:44" s="32" customFormat="1" ht="15.75">
      <c r="A13" s="22" t="s">
        <v>29</v>
      </c>
      <c r="B13" s="25">
        <v>42657</v>
      </c>
      <c r="C13" s="26">
        <v>43159</v>
      </c>
      <c r="D13" s="27">
        <f t="shared" si="0"/>
        <v>0</v>
      </c>
      <c r="E13" s="23" t="str">
        <f t="shared" ref="E13:T13" si="3">IF(AND(E11&lt;$C$13,E11&gt;$B$13),"X",0)</f>
        <v>X</v>
      </c>
      <c r="F13" s="23" t="str">
        <f t="shared" si="3"/>
        <v>X</v>
      </c>
      <c r="G13" s="28" t="str">
        <f t="shared" si="3"/>
        <v>X</v>
      </c>
      <c r="H13" s="23" t="str">
        <f t="shared" si="3"/>
        <v>X</v>
      </c>
      <c r="I13" s="23" t="str">
        <f t="shared" si="3"/>
        <v>X</v>
      </c>
      <c r="J13" s="23" t="str">
        <f t="shared" si="3"/>
        <v>X</v>
      </c>
      <c r="K13" s="23" t="str">
        <f t="shared" si="3"/>
        <v>X</v>
      </c>
      <c r="L13" s="23" t="str">
        <f t="shared" si="3"/>
        <v>X</v>
      </c>
      <c r="M13" s="23" t="str">
        <f t="shared" si="3"/>
        <v>X</v>
      </c>
      <c r="N13" s="23" t="str">
        <f t="shared" si="3"/>
        <v>X</v>
      </c>
      <c r="O13" s="23" t="str">
        <f t="shared" si="3"/>
        <v>X</v>
      </c>
      <c r="P13" s="23" t="str">
        <f t="shared" si="3"/>
        <v>X</v>
      </c>
      <c r="Q13" s="23" t="str">
        <f t="shared" si="3"/>
        <v>X</v>
      </c>
      <c r="R13" s="23" t="str">
        <f t="shared" si="3"/>
        <v>X</v>
      </c>
      <c r="S13" s="28" t="str">
        <f t="shared" si="3"/>
        <v>X</v>
      </c>
      <c r="T13" s="23" t="str">
        <f t="shared" si="3"/>
        <v>X</v>
      </c>
      <c r="U13" s="23" t="str">
        <f>IF(AND(U11&lt;=$C$13,U11&gt;$B$13),"X",0)</f>
        <v>X</v>
      </c>
      <c r="V13" s="24"/>
      <c r="W13" s="24"/>
      <c r="X13" s="23">
        <f t="shared" ref="X13:AM13" si="4">IF(AND(X11&lt;$C$13,X11&gt;$B$13),"X",0)</f>
        <v>0</v>
      </c>
      <c r="Y13" s="23">
        <f t="shared" si="4"/>
        <v>0</v>
      </c>
      <c r="Z13" s="23">
        <f t="shared" si="4"/>
        <v>0</v>
      </c>
      <c r="AA13" s="23">
        <f t="shared" si="4"/>
        <v>0</v>
      </c>
      <c r="AB13" s="23">
        <f t="shared" si="4"/>
        <v>0</v>
      </c>
      <c r="AC13" s="23">
        <f t="shared" si="4"/>
        <v>0</v>
      </c>
      <c r="AD13" s="23">
        <f t="shared" si="4"/>
        <v>0</v>
      </c>
      <c r="AE13" s="28">
        <f t="shared" si="4"/>
        <v>0</v>
      </c>
      <c r="AF13" s="23">
        <f t="shared" si="4"/>
        <v>0</v>
      </c>
      <c r="AG13" s="23">
        <f t="shared" si="4"/>
        <v>0</v>
      </c>
      <c r="AH13" s="23">
        <f t="shared" si="4"/>
        <v>0</v>
      </c>
      <c r="AI13" s="23">
        <f t="shared" si="4"/>
        <v>0</v>
      </c>
      <c r="AJ13" s="23">
        <f t="shared" si="4"/>
        <v>0</v>
      </c>
      <c r="AK13" s="23">
        <f t="shared" si="4"/>
        <v>0</v>
      </c>
      <c r="AL13" s="23">
        <f t="shared" si="4"/>
        <v>0</v>
      </c>
      <c r="AM13" s="29">
        <f t="shared" si="4"/>
        <v>0</v>
      </c>
      <c r="AN13" s="30"/>
      <c r="AO13" s="31"/>
      <c r="AP13" s="31"/>
      <c r="AQ13" s="31"/>
      <c r="AR13" s="28"/>
    </row>
    <row r="14" spans="1:44" s="32" customFormat="1" ht="15.75">
      <c r="A14" s="22" t="s">
        <v>30</v>
      </c>
      <c r="B14" s="25">
        <v>42657</v>
      </c>
      <c r="C14" s="26">
        <v>43159</v>
      </c>
      <c r="D14" s="27">
        <f t="shared" si="0"/>
        <v>0</v>
      </c>
      <c r="E14" s="23" t="str">
        <f t="shared" ref="E14:T14" si="5">IF(AND(E11&lt;$C$14,E11&gt;$B$14),"X",0)</f>
        <v>X</v>
      </c>
      <c r="F14" s="23" t="str">
        <f t="shared" si="5"/>
        <v>X</v>
      </c>
      <c r="G14" s="28" t="str">
        <f t="shared" si="5"/>
        <v>X</v>
      </c>
      <c r="H14" s="23" t="str">
        <f t="shared" si="5"/>
        <v>X</v>
      </c>
      <c r="I14" s="23" t="str">
        <f t="shared" si="5"/>
        <v>X</v>
      </c>
      <c r="J14" s="23" t="str">
        <f t="shared" si="5"/>
        <v>X</v>
      </c>
      <c r="K14" s="23" t="str">
        <f t="shared" si="5"/>
        <v>X</v>
      </c>
      <c r="L14" s="23" t="str">
        <f t="shared" si="5"/>
        <v>X</v>
      </c>
      <c r="M14" s="23" t="str">
        <f t="shared" si="5"/>
        <v>X</v>
      </c>
      <c r="N14" s="23" t="str">
        <f t="shared" si="5"/>
        <v>X</v>
      </c>
      <c r="O14" s="23" t="str">
        <f t="shared" si="5"/>
        <v>X</v>
      </c>
      <c r="P14" s="23" t="str">
        <f t="shared" si="5"/>
        <v>X</v>
      </c>
      <c r="Q14" s="23" t="str">
        <f t="shared" si="5"/>
        <v>X</v>
      </c>
      <c r="R14" s="23" t="str">
        <f t="shared" si="5"/>
        <v>X</v>
      </c>
      <c r="S14" s="28" t="str">
        <f t="shared" si="5"/>
        <v>X</v>
      </c>
      <c r="T14" s="23" t="str">
        <f t="shared" si="5"/>
        <v>X</v>
      </c>
      <c r="U14" s="23" t="str">
        <f>IF(AND(U11&lt;=$C$14,U11&gt;$B$14),"X",0)</f>
        <v>X</v>
      </c>
      <c r="V14" s="24"/>
      <c r="W14" s="24"/>
      <c r="X14" s="23">
        <f t="shared" ref="X14:AM14" si="6">IF(AND(X11&lt;$C$14,X11&gt;$B$14),"X",0)</f>
        <v>0</v>
      </c>
      <c r="Y14" s="23">
        <f t="shared" si="6"/>
        <v>0</v>
      </c>
      <c r="Z14" s="23">
        <f t="shared" si="6"/>
        <v>0</v>
      </c>
      <c r="AA14" s="23">
        <f t="shared" si="6"/>
        <v>0</v>
      </c>
      <c r="AB14" s="23">
        <f t="shared" si="6"/>
        <v>0</v>
      </c>
      <c r="AC14" s="23">
        <f t="shared" si="6"/>
        <v>0</v>
      </c>
      <c r="AD14" s="23">
        <f t="shared" si="6"/>
        <v>0</v>
      </c>
      <c r="AE14" s="28">
        <f t="shared" si="6"/>
        <v>0</v>
      </c>
      <c r="AF14" s="23">
        <f t="shared" si="6"/>
        <v>0</v>
      </c>
      <c r="AG14" s="23">
        <f t="shared" si="6"/>
        <v>0</v>
      </c>
      <c r="AH14" s="23">
        <f t="shared" si="6"/>
        <v>0</v>
      </c>
      <c r="AI14" s="23">
        <f t="shared" si="6"/>
        <v>0</v>
      </c>
      <c r="AJ14" s="23">
        <f t="shared" si="6"/>
        <v>0</v>
      </c>
      <c r="AK14" s="23">
        <f t="shared" si="6"/>
        <v>0</v>
      </c>
      <c r="AL14" s="23">
        <f t="shared" si="6"/>
        <v>0</v>
      </c>
      <c r="AM14" s="29">
        <f t="shared" si="6"/>
        <v>0</v>
      </c>
      <c r="AN14" s="30"/>
      <c r="AO14" s="31"/>
      <c r="AP14" s="31"/>
      <c r="AQ14" s="31"/>
      <c r="AR14" s="28"/>
    </row>
    <row r="15" spans="1:44" ht="15.75">
      <c r="A15" s="22" t="s">
        <v>27</v>
      </c>
      <c r="B15" s="4">
        <v>42657</v>
      </c>
      <c r="C15" s="8">
        <v>42972</v>
      </c>
      <c r="D15" s="9">
        <f t="shared" si="0"/>
        <v>0</v>
      </c>
      <c r="E15" s="10" t="str">
        <f t="shared" ref="E15:AM15" si="7">IF(AND(E11&lt;$C$15,E11&gt;$B$15),"X",0)</f>
        <v>X</v>
      </c>
      <c r="F15" s="10" t="str">
        <f t="shared" si="7"/>
        <v>X</v>
      </c>
      <c r="G15" s="16" t="str">
        <f t="shared" si="7"/>
        <v>X</v>
      </c>
      <c r="H15" s="10" t="str">
        <f t="shared" si="7"/>
        <v>X</v>
      </c>
      <c r="I15" s="10" t="str">
        <f t="shared" si="7"/>
        <v>X</v>
      </c>
      <c r="J15" s="10" t="str">
        <f t="shared" si="7"/>
        <v>X</v>
      </c>
      <c r="K15" s="10" t="str">
        <f t="shared" si="7"/>
        <v>X</v>
      </c>
      <c r="L15" s="10" t="str">
        <f t="shared" si="7"/>
        <v>X</v>
      </c>
      <c r="M15" s="10" t="str">
        <f t="shared" si="7"/>
        <v>X</v>
      </c>
      <c r="N15" s="10" t="str">
        <f t="shared" si="7"/>
        <v>X</v>
      </c>
      <c r="O15" s="10" t="str">
        <f t="shared" si="7"/>
        <v>X</v>
      </c>
      <c r="P15" s="20"/>
      <c r="Q15" s="20"/>
      <c r="R15" s="20"/>
      <c r="S15" s="53"/>
      <c r="T15" s="20"/>
      <c r="U15" s="20"/>
      <c r="V15" s="20"/>
      <c r="W15" s="10">
        <f t="shared" si="7"/>
        <v>0</v>
      </c>
      <c r="X15" s="10">
        <f t="shared" si="7"/>
        <v>0</v>
      </c>
      <c r="Y15" s="10">
        <f t="shared" si="7"/>
        <v>0</v>
      </c>
      <c r="Z15" s="10">
        <f t="shared" si="7"/>
        <v>0</v>
      </c>
      <c r="AA15" s="10">
        <f t="shared" si="7"/>
        <v>0</v>
      </c>
      <c r="AB15" s="10">
        <f t="shared" si="7"/>
        <v>0</v>
      </c>
      <c r="AC15" s="10">
        <f t="shared" si="7"/>
        <v>0</v>
      </c>
      <c r="AD15" s="10">
        <f t="shared" si="7"/>
        <v>0</v>
      </c>
      <c r="AE15" s="16">
        <f t="shared" si="7"/>
        <v>0</v>
      </c>
      <c r="AF15" s="10">
        <f t="shared" si="7"/>
        <v>0</v>
      </c>
      <c r="AG15" s="10">
        <f t="shared" si="7"/>
        <v>0</v>
      </c>
      <c r="AH15" s="10">
        <f t="shared" si="7"/>
        <v>0</v>
      </c>
      <c r="AI15" s="10">
        <f t="shared" si="7"/>
        <v>0</v>
      </c>
      <c r="AJ15" s="10">
        <f t="shared" si="7"/>
        <v>0</v>
      </c>
      <c r="AK15" s="10">
        <f t="shared" si="7"/>
        <v>0</v>
      </c>
      <c r="AL15" s="10">
        <f t="shared" si="7"/>
        <v>0</v>
      </c>
      <c r="AM15" s="11">
        <f t="shared" si="7"/>
        <v>0</v>
      </c>
      <c r="AN15" s="5"/>
      <c r="AO15" s="2"/>
      <c r="AP15" s="2"/>
      <c r="AQ15" s="2"/>
      <c r="AR15" s="16"/>
    </row>
    <row r="16" spans="1:44" s="32" customFormat="1" ht="15.75">
      <c r="A16" s="22" t="s">
        <v>38</v>
      </c>
      <c r="B16" s="25">
        <v>42657</v>
      </c>
      <c r="C16" s="26">
        <v>43220</v>
      </c>
      <c r="D16" s="27">
        <f t="shared" si="0"/>
        <v>0</v>
      </c>
      <c r="E16" s="23" t="str">
        <f t="shared" ref="E16:V16" si="8">IF(AND(E11&lt;$C$16,E11&gt;$B$16),"X",0)</f>
        <v>X</v>
      </c>
      <c r="F16" s="23" t="str">
        <f t="shared" si="8"/>
        <v>X</v>
      </c>
      <c r="G16" s="28" t="str">
        <f t="shared" si="8"/>
        <v>X</v>
      </c>
      <c r="H16" s="23" t="str">
        <f t="shared" si="8"/>
        <v>X</v>
      </c>
      <c r="I16" s="23" t="str">
        <f t="shared" si="8"/>
        <v>X</v>
      </c>
      <c r="J16" s="23" t="str">
        <f t="shared" si="8"/>
        <v>X</v>
      </c>
      <c r="K16" s="23" t="str">
        <f t="shared" si="8"/>
        <v>X</v>
      </c>
      <c r="L16" s="23" t="str">
        <f t="shared" si="8"/>
        <v>X</v>
      </c>
      <c r="M16" s="23" t="str">
        <f t="shared" si="8"/>
        <v>X</v>
      </c>
      <c r="N16" s="23" t="str">
        <f t="shared" si="8"/>
        <v>X</v>
      </c>
      <c r="O16" s="23" t="str">
        <f t="shared" si="8"/>
        <v>X</v>
      </c>
      <c r="P16" s="23" t="str">
        <f t="shared" si="8"/>
        <v>X</v>
      </c>
      <c r="Q16" s="23" t="str">
        <f t="shared" si="8"/>
        <v>X</v>
      </c>
      <c r="R16" s="23" t="str">
        <f t="shared" si="8"/>
        <v>X</v>
      </c>
      <c r="S16" s="28" t="str">
        <f t="shared" si="8"/>
        <v>X</v>
      </c>
      <c r="T16" s="23" t="str">
        <f t="shared" si="8"/>
        <v>X</v>
      </c>
      <c r="U16" s="23" t="str">
        <f t="shared" si="8"/>
        <v>X</v>
      </c>
      <c r="V16" s="23" t="str">
        <f t="shared" si="8"/>
        <v>X</v>
      </c>
      <c r="W16" s="23" t="str">
        <f>IF(AND(W11&lt;=$C$16,W11&gt;$B$16),"X",0)</f>
        <v>X</v>
      </c>
      <c r="X16" s="24"/>
      <c r="Y16" s="23">
        <f t="shared" ref="Y16:AM16" si="9">IF(AND(Y11&lt;$C$16,Y11&gt;$B$16),"X",0)</f>
        <v>0</v>
      </c>
      <c r="Z16" s="23">
        <f t="shared" si="9"/>
        <v>0</v>
      </c>
      <c r="AA16" s="23">
        <f t="shared" si="9"/>
        <v>0</v>
      </c>
      <c r="AB16" s="23">
        <f t="shared" si="9"/>
        <v>0</v>
      </c>
      <c r="AC16" s="23">
        <f t="shared" si="9"/>
        <v>0</v>
      </c>
      <c r="AD16" s="23">
        <f t="shared" si="9"/>
        <v>0</v>
      </c>
      <c r="AE16" s="28">
        <f t="shared" si="9"/>
        <v>0</v>
      </c>
      <c r="AF16" s="23">
        <f t="shared" si="9"/>
        <v>0</v>
      </c>
      <c r="AG16" s="23">
        <f t="shared" si="9"/>
        <v>0</v>
      </c>
      <c r="AH16" s="23">
        <f t="shared" si="9"/>
        <v>0</v>
      </c>
      <c r="AI16" s="23">
        <f t="shared" si="9"/>
        <v>0</v>
      </c>
      <c r="AJ16" s="23">
        <f t="shared" si="9"/>
        <v>0</v>
      </c>
      <c r="AK16" s="23">
        <f t="shared" si="9"/>
        <v>0</v>
      </c>
      <c r="AL16" s="23">
        <f t="shared" si="9"/>
        <v>0</v>
      </c>
      <c r="AM16" s="29">
        <f t="shared" si="9"/>
        <v>0</v>
      </c>
      <c r="AN16" s="30"/>
      <c r="AO16" s="31"/>
      <c r="AP16" s="31"/>
      <c r="AQ16" s="31"/>
      <c r="AR16" s="28"/>
    </row>
    <row r="17" spans="1:44" s="32" customFormat="1" ht="15.75">
      <c r="A17" s="22" t="s">
        <v>37</v>
      </c>
      <c r="B17" s="25">
        <v>42657</v>
      </c>
      <c r="C17" s="26">
        <v>43220</v>
      </c>
      <c r="D17" s="27">
        <f t="shared" si="0"/>
        <v>0</v>
      </c>
      <c r="E17" s="23" t="str">
        <f t="shared" ref="E17:V17" si="10">IF(AND(E11&lt;$C$17,E11&gt;$B$17),"X",0)</f>
        <v>X</v>
      </c>
      <c r="F17" s="23" t="str">
        <f t="shared" si="10"/>
        <v>X</v>
      </c>
      <c r="G17" s="28" t="str">
        <f t="shared" si="10"/>
        <v>X</v>
      </c>
      <c r="H17" s="23" t="str">
        <f t="shared" si="10"/>
        <v>X</v>
      </c>
      <c r="I17" s="23" t="str">
        <f t="shared" si="10"/>
        <v>X</v>
      </c>
      <c r="J17" s="23" t="str">
        <f t="shared" si="10"/>
        <v>X</v>
      </c>
      <c r="K17" s="23" t="str">
        <f t="shared" si="10"/>
        <v>X</v>
      </c>
      <c r="L17" s="23" t="str">
        <f t="shared" si="10"/>
        <v>X</v>
      </c>
      <c r="M17" s="23" t="str">
        <f t="shared" si="10"/>
        <v>X</v>
      </c>
      <c r="N17" s="23" t="str">
        <f t="shared" si="10"/>
        <v>X</v>
      </c>
      <c r="O17" s="23" t="str">
        <f t="shared" si="10"/>
        <v>X</v>
      </c>
      <c r="P17" s="23" t="str">
        <f t="shared" si="10"/>
        <v>X</v>
      </c>
      <c r="Q17" s="23" t="str">
        <f t="shared" si="10"/>
        <v>X</v>
      </c>
      <c r="R17" s="23" t="str">
        <f t="shared" si="10"/>
        <v>X</v>
      </c>
      <c r="S17" s="28" t="str">
        <f t="shared" si="10"/>
        <v>X</v>
      </c>
      <c r="T17" s="23" t="str">
        <f t="shared" si="10"/>
        <v>X</v>
      </c>
      <c r="U17" s="23" t="str">
        <f t="shared" si="10"/>
        <v>X</v>
      </c>
      <c r="V17" s="23" t="str">
        <f t="shared" si="10"/>
        <v>X</v>
      </c>
      <c r="W17" s="23" t="str">
        <f>IF(AND(W11&lt;=$C$17,W11&gt;$B$17),"X",0)</f>
        <v>X</v>
      </c>
      <c r="X17" s="24"/>
      <c r="Y17" s="23">
        <f t="shared" ref="Y17:AM17" si="11">IF(AND(Y11&lt;$C$17,Y11&gt;$B$17),"X",0)</f>
        <v>0</v>
      </c>
      <c r="Z17" s="23">
        <f t="shared" si="11"/>
        <v>0</v>
      </c>
      <c r="AA17" s="23">
        <f t="shared" si="11"/>
        <v>0</v>
      </c>
      <c r="AB17" s="23">
        <f t="shared" si="11"/>
        <v>0</v>
      </c>
      <c r="AC17" s="23">
        <f t="shared" si="11"/>
        <v>0</v>
      </c>
      <c r="AD17" s="23">
        <f t="shared" si="11"/>
        <v>0</v>
      </c>
      <c r="AE17" s="28">
        <f t="shared" si="11"/>
        <v>0</v>
      </c>
      <c r="AF17" s="23">
        <f t="shared" si="11"/>
        <v>0</v>
      </c>
      <c r="AG17" s="23">
        <f t="shared" si="11"/>
        <v>0</v>
      </c>
      <c r="AH17" s="23">
        <f t="shared" si="11"/>
        <v>0</v>
      </c>
      <c r="AI17" s="23">
        <f t="shared" si="11"/>
        <v>0</v>
      </c>
      <c r="AJ17" s="23">
        <f t="shared" si="11"/>
        <v>0</v>
      </c>
      <c r="AK17" s="23">
        <f t="shared" si="11"/>
        <v>0</v>
      </c>
      <c r="AL17" s="23">
        <f t="shared" si="11"/>
        <v>0</v>
      </c>
      <c r="AM17" s="29">
        <f t="shared" si="11"/>
        <v>0</v>
      </c>
      <c r="AN17" s="30"/>
      <c r="AO17" s="31"/>
      <c r="AP17" s="31"/>
      <c r="AQ17" s="31"/>
      <c r="AR17" s="28"/>
    </row>
    <row r="18" spans="1:44" s="32" customFormat="1" ht="15.75">
      <c r="A18" s="22" t="s">
        <v>31</v>
      </c>
      <c r="B18" s="25">
        <v>42656</v>
      </c>
      <c r="C18" s="26">
        <v>43159</v>
      </c>
      <c r="D18" s="27">
        <f t="shared" si="0"/>
        <v>0</v>
      </c>
      <c r="E18" s="23" t="str">
        <f t="shared" ref="E18:T18" si="12">IF(AND(E11&lt;$C$18,E11&gt;$B$18),"X",0)</f>
        <v>X</v>
      </c>
      <c r="F18" s="23" t="str">
        <f t="shared" si="12"/>
        <v>X</v>
      </c>
      <c r="G18" s="28" t="str">
        <f t="shared" si="12"/>
        <v>X</v>
      </c>
      <c r="H18" s="23" t="str">
        <f t="shared" si="12"/>
        <v>X</v>
      </c>
      <c r="I18" s="23" t="str">
        <f t="shared" si="12"/>
        <v>X</v>
      </c>
      <c r="J18" s="23" t="str">
        <f t="shared" si="12"/>
        <v>X</v>
      </c>
      <c r="K18" s="23" t="str">
        <f t="shared" si="12"/>
        <v>X</v>
      </c>
      <c r="L18" s="23" t="str">
        <f t="shared" si="12"/>
        <v>X</v>
      </c>
      <c r="M18" s="23" t="str">
        <f t="shared" si="12"/>
        <v>X</v>
      </c>
      <c r="N18" s="23" t="str">
        <f t="shared" si="12"/>
        <v>X</v>
      </c>
      <c r="O18" s="23" t="str">
        <f t="shared" si="12"/>
        <v>X</v>
      </c>
      <c r="P18" s="23" t="str">
        <f t="shared" si="12"/>
        <v>X</v>
      </c>
      <c r="Q18" s="23" t="str">
        <f t="shared" si="12"/>
        <v>X</v>
      </c>
      <c r="R18" s="23" t="str">
        <f t="shared" si="12"/>
        <v>X</v>
      </c>
      <c r="S18" s="28" t="str">
        <f t="shared" si="12"/>
        <v>X</v>
      </c>
      <c r="T18" s="23" t="str">
        <f t="shared" si="12"/>
        <v>X</v>
      </c>
      <c r="U18" s="23" t="str">
        <f>IF(AND(U11&lt;=$C$18,U11&gt;$B$18),"X",0)</f>
        <v>X</v>
      </c>
      <c r="V18" s="24"/>
      <c r="W18" s="24"/>
      <c r="X18" s="23">
        <f t="shared" ref="X18:AM18" si="13">IF(AND(X11&lt;$C$18,X11&gt;$B$18),"X",0)</f>
        <v>0</v>
      </c>
      <c r="Y18" s="23">
        <f t="shared" si="13"/>
        <v>0</v>
      </c>
      <c r="Z18" s="23">
        <f t="shared" si="13"/>
        <v>0</v>
      </c>
      <c r="AA18" s="23">
        <f t="shared" si="13"/>
        <v>0</v>
      </c>
      <c r="AB18" s="23">
        <f t="shared" si="13"/>
        <v>0</v>
      </c>
      <c r="AC18" s="23">
        <f t="shared" si="13"/>
        <v>0</v>
      </c>
      <c r="AD18" s="23">
        <f t="shared" si="13"/>
        <v>0</v>
      </c>
      <c r="AE18" s="28">
        <f t="shared" si="13"/>
        <v>0</v>
      </c>
      <c r="AF18" s="23">
        <f t="shared" si="13"/>
        <v>0</v>
      </c>
      <c r="AG18" s="23">
        <f t="shared" si="13"/>
        <v>0</v>
      </c>
      <c r="AH18" s="23">
        <f t="shared" si="13"/>
        <v>0</v>
      </c>
      <c r="AI18" s="23">
        <f t="shared" si="13"/>
        <v>0</v>
      </c>
      <c r="AJ18" s="23">
        <f t="shared" si="13"/>
        <v>0</v>
      </c>
      <c r="AK18" s="23">
        <f t="shared" si="13"/>
        <v>0</v>
      </c>
      <c r="AL18" s="23">
        <f t="shared" si="13"/>
        <v>0</v>
      </c>
      <c r="AM18" s="29">
        <f t="shared" si="13"/>
        <v>0</v>
      </c>
      <c r="AN18" s="30"/>
      <c r="AO18" s="31"/>
      <c r="AP18" s="31"/>
      <c r="AQ18" s="31"/>
      <c r="AR18" s="28"/>
    </row>
    <row r="19" spans="1:44" s="32" customFormat="1" ht="15.75">
      <c r="A19" s="22" t="s">
        <v>32</v>
      </c>
      <c r="B19" s="25">
        <v>42657</v>
      </c>
      <c r="C19" s="26">
        <v>43159</v>
      </c>
      <c r="D19" s="27">
        <f t="shared" si="0"/>
        <v>0</v>
      </c>
      <c r="E19" s="23" t="str">
        <f t="shared" ref="E19:E50" si="14">IF(AND($E$11&lt;C19,$E$11&gt;B19),"X",0)</f>
        <v>X</v>
      </c>
      <c r="F19" s="23" t="str">
        <f t="shared" ref="F19:T19" si="15">IF(AND(F11&lt;$C$19,F11&gt;$B$19),"X",0)</f>
        <v>X</v>
      </c>
      <c r="G19" s="28" t="str">
        <f t="shared" si="15"/>
        <v>X</v>
      </c>
      <c r="H19" s="23" t="str">
        <f t="shared" si="15"/>
        <v>X</v>
      </c>
      <c r="I19" s="23" t="str">
        <f t="shared" si="15"/>
        <v>X</v>
      </c>
      <c r="J19" s="23" t="str">
        <f t="shared" si="15"/>
        <v>X</v>
      </c>
      <c r="K19" s="23" t="str">
        <f t="shared" si="15"/>
        <v>X</v>
      </c>
      <c r="L19" s="23" t="str">
        <f t="shared" si="15"/>
        <v>X</v>
      </c>
      <c r="M19" s="23" t="str">
        <f t="shared" si="15"/>
        <v>X</v>
      </c>
      <c r="N19" s="23" t="str">
        <f t="shared" si="15"/>
        <v>X</v>
      </c>
      <c r="O19" s="23" t="str">
        <f t="shared" si="15"/>
        <v>X</v>
      </c>
      <c r="P19" s="23" t="str">
        <f t="shared" si="15"/>
        <v>X</v>
      </c>
      <c r="Q19" s="23" t="str">
        <f t="shared" si="15"/>
        <v>X</v>
      </c>
      <c r="R19" s="23" t="str">
        <f t="shared" si="15"/>
        <v>X</v>
      </c>
      <c r="S19" s="28" t="str">
        <f t="shared" si="15"/>
        <v>X</v>
      </c>
      <c r="T19" s="23" t="str">
        <f t="shared" si="15"/>
        <v>X</v>
      </c>
      <c r="U19" s="23" t="str">
        <f>IF(AND(U11&lt;=$C$19,U11&gt;$B$19),"X",0)</f>
        <v>X</v>
      </c>
      <c r="V19" s="24"/>
      <c r="W19" s="24"/>
      <c r="X19" s="23">
        <f t="shared" ref="X19:AM19" si="16">IF(AND(X11&lt;$C$19,X11&gt;$B$19),"X",0)</f>
        <v>0</v>
      </c>
      <c r="Y19" s="23">
        <f t="shared" si="16"/>
        <v>0</v>
      </c>
      <c r="Z19" s="23">
        <f t="shared" si="16"/>
        <v>0</v>
      </c>
      <c r="AA19" s="23">
        <f t="shared" si="16"/>
        <v>0</v>
      </c>
      <c r="AB19" s="23">
        <f t="shared" si="16"/>
        <v>0</v>
      </c>
      <c r="AC19" s="23">
        <f t="shared" si="16"/>
        <v>0</v>
      </c>
      <c r="AD19" s="23">
        <f t="shared" si="16"/>
        <v>0</v>
      </c>
      <c r="AE19" s="28">
        <f t="shared" si="16"/>
        <v>0</v>
      </c>
      <c r="AF19" s="23">
        <f t="shared" si="16"/>
        <v>0</v>
      </c>
      <c r="AG19" s="23">
        <f t="shared" si="16"/>
        <v>0</v>
      </c>
      <c r="AH19" s="23">
        <f t="shared" si="16"/>
        <v>0</v>
      </c>
      <c r="AI19" s="23">
        <f t="shared" si="16"/>
        <v>0</v>
      </c>
      <c r="AJ19" s="23">
        <f t="shared" si="16"/>
        <v>0</v>
      </c>
      <c r="AK19" s="23">
        <f t="shared" si="16"/>
        <v>0</v>
      </c>
      <c r="AL19" s="23">
        <f t="shared" si="16"/>
        <v>0</v>
      </c>
      <c r="AM19" s="29">
        <f t="shared" si="16"/>
        <v>0</v>
      </c>
      <c r="AN19" s="30"/>
      <c r="AO19" s="31"/>
      <c r="AP19" s="31"/>
      <c r="AQ19" s="31"/>
      <c r="AR19" s="28"/>
    </row>
    <row r="20" spans="1:44" s="32" customFormat="1" ht="15.75">
      <c r="A20" s="22" t="s">
        <v>34</v>
      </c>
      <c r="B20" s="25">
        <v>42724</v>
      </c>
      <c r="C20" s="26">
        <v>43190</v>
      </c>
      <c r="D20" s="27">
        <f t="shared" si="0"/>
        <v>0</v>
      </c>
      <c r="E20" s="23">
        <f t="shared" si="14"/>
        <v>0</v>
      </c>
      <c r="F20" s="23">
        <f t="shared" ref="F20:T20" si="17">IF(AND(F11&lt;$C$20,F11&gt;$B$20),"X",0)</f>
        <v>0</v>
      </c>
      <c r="G20" s="28" t="str">
        <f t="shared" si="17"/>
        <v>X</v>
      </c>
      <c r="H20" s="23" t="str">
        <f t="shared" si="17"/>
        <v>X</v>
      </c>
      <c r="I20" s="23" t="str">
        <f t="shared" si="17"/>
        <v>X</v>
      </c>
      <c r="J20" s="23" t="str">
        <f t="shared" si="17"/>
        <v>X</v>
      </c>
      <c r="K20" s="23" t="str">
        <f t="shared" si="17"/>
        <v>X</v>
      </c>
      <c r="L20" s="23" t="str">
        <f t="shared" si="17"/>
        <v>X</v>
      </c>
      <c r="M20" s="23" t="str">
        <f t="shared" si="17"/>
        <v>X</v>
      </c>
      <c r="N20" s="23" t="str">
        <f t="shared" si="17"/>
        <v>X</v>
      </c>
      <c r="O20" s="23" t="str">
        <f t="shared" si="17"/>
        <v>X</v>
      </c>
      <c r="P20" s="23" t="str">
        <f t="shared" si="17"/>
        <v>X</v>
      </c>
      <c r="Q20" s="23" t="str">
        <f t="shared" si="17"/>
        <v>X</v>
      </c>
      <c r="R20" s="23" t="str">
        <f t="shared" si="17"/>
        <v>X</v>
      </c>
      <c r="S20" s="28" t="str">
        <f t="shared" si="17"/>
        <v>X</v>
      </c>
      <c r="T20" s="23" t="str">
        <f t="shared" si="17"/>
        <v>X</v>
      </c>
      <c r="U20" s="23" t="str">
        <f>IF(AND(U11&lt;=$C$20,U11&gt;$B$20),"X",0)</f>
        <v>X</v>
      </c>
      <c r="V20" s="23" t="str">
        <f>IF(AND(V11&lt;$C$20,V11&gt;$B$20),"X",0)</f>
        <v>X</v>
      </c>
      <c r="W20" s="24"/>
      <c r="X20" s="24"/>
      <c r="Y20" s="23">
        <f t="shared" ref="Y20:AM20" si="18">IF(AND(Y11&lt;$C$20,Y11&gt;$B$20),"X",0)</f>
        <v>0</v>
      </c>
      <c r="Z20" s="23">
        <f t="shared" si="18"/>
        <v>0</v>
      </c>
      <c r="AA20" s="23">
        <f t="shared" si="18"/>
        <v>0</v>
      </c>
      <c r="AB20" s="23">
        <f t="shared" si="18"/>
        <v>0</v>
      </c>
      <c r="AC20" s="23">
        <f t="shared" si="18"/>
        <v>0</v>
      </c>
      <c r="AD20" s="23">
        <f t="shared" si="18"/>
        <v>0</v>
      </c>
      <c r="AE20" s="28">
        <f t="shared" si="18"/>
        <v>0</v>
      </c>
      <c r="AF20" s="23">
        <f t="shared" si="18"/>
        <v>0</v>
      </c>
      <c r="AG20" s="23">
        <f t="shared" si="18"/>
        <v>0</v>
      </c>
      <c r="AH20" s="23">
        <f t="shared" si="18"/>
        <v>0</v>
      </c>
      <c r="AI20" s="23">
        <f t="shared" si="18"/>
        <v>0</v>
      </c>
      <c r="AJ20" s="23">
        <f t="shared" si="18"/>
        <v>0</v>
      </c>
      <c r="AK20" s="23">
        <f t="shared" si="18"/>
        <v>0</v>
      </c>
      <c r="AL20" s="23">
        <f t="shared" si="18"/>
        <v>0</v>
      </c>
      <c r="AM20" s="29">
        <f t="shared" si="18"/>
        <v>0</v>
      </c>
      <c r="AN20" s="30"/>
      <c r="AO20" s="31"/>
      <c r="AP20" s="31"/>
      <c r="AQ20" s="31"/>
      <c r="AR20" s="28"/>
    </row>
    <row r="21" spans="1:44" s="32" customFormat="1" ht="15.75">
      <c r="A21" s="22" t="s">
        <v>35</v>
      </c>
      <c r="B21" s="25">
        <v>42724</v>
      </c>
      <c r="C21" s="26">
        <v>43190</v>
      </c>
      <c r="D21" s="27">
        <f t="shared" si="0"/>
        <v>0</v>
      </c>
      <c r="E21" s="23">
        <f t="shared" si="14"/>
        <v>0</v>
      </c>
      <c r="F21" s="23">
        <f t="shared" ref="F21:T21" si="19">IF(AND(F11&lt;$C$21,F11&gt;$B$21),"X",0)</f>
        <v>0</v>
      </c>
      <c r="G21" s="28" t="str">
        <f t="shared" si="19"/>
        <v>X</v>
      </c>
      <c r="H21" s="23" t="str">
        <f t="shared" si="19"/>
        <v>X</v>
      </c>
      <c r="I21" s="23" t="str">
        <f t="shared" si="19"/>
        <v>X</v>
      </c>
      <c r="J21" s="23" t="str">
        <f t="shared" si="19"/>
        <v>X</v>
      </c>
      <c r="K21" s="23" t="str">
        <f t="shared" si="19"/>
        <v>X</v>
      </c>
      <c r="L21" s="23" t="str">
        <f t="shared" si="19"/>
        <v>X</v>
      </c>
      <c r="M21" s="23" t="str">
        <f t="shared" si="19"/>
        <v>X</v>
      </c>
      <c r="N21" s="23" t="str">
        <f t="shared" si="19"/>
        <v>X</v>
      </c>
      <c r="O21" s="23" t="str">
        <f t="shared" si="19"/>
        <v>X</v>
      </c>
      <c r="P21" s="23" t="str">
        <f t="shared" si="19"/>
        <v>X</v>
      </c>
      <c r="Q21" s="23" t="str">
        <f t="shared" si="19"/>
        <v>X</v>
      </c>
      <c r="R21" s="23" t="str">
        <f t="shared" si="19"/>
        <v>X</v>
      </c>
      <c r="S21" s="28" t="str">
        <f t="shared" si="19"/>
        <v>X</v>
      </c>
      <c r="T21" s="23" t="str">
        <f t="shared" si="19"/>
        <v>X</v>
      </c>
      <c r="U21" s="23" t="str">
        <f>IF(AND(U11&lt;=$C$21,U11&gt;$B$21),"X",0)</f>
        <v>X</v>
      </c>
      <c r="V21" s="23" t="str">
        <f>IF(AND(V11&lt;$C$21,V11&gt;$B$21),"X",0)</f>
        <v>X</v>
      </c>
      <c r="W21" s="24"/>
      <c r="X21" s="24"/>
      <c r="Y21" s="23">
        <f t="shared" ref="Y21:AM21" si="20">IF(AND(Y11&lt;$C$21,Y11&gt;$B$21),"X",0)</f>
        <v>0</v>
      </c>
      <c r="Z21" s="23">
        <f t="shared" si="20"/>
        <v>0</v>
      </c>
      <c r="AA21" s="23">
        <f t="shared" si="20"/>
        <v>0</v>
      </c>
      <c r="AB21" s="23">
        <f t="shared" si="20"/>
        <v>0</v>
      </c>
      <c r="AC21" s="23">
        <f t="shared" si="20"/>
        <v>0</v>
      </c>
      <c r="AD21" s="23">
        <f t="shared" si="20"/>
        <v>0</v>
      </c>
      <c r="AE21" s="28">
        <f t="shared" si="20"/>
        <v>0</v>
      </c>
      <c r="AF21" s="23">
        <f t="shared" si="20"/>
        <v>0</v>
      </c>
      <c r="AG21" s="23">
        <f t="shared" si="20"/>
        <v>0</v>
      </c>
      <c r="AH21" s="23">
        <f t="shared" si="20"/>
        <v>0</v>
      </c>
      <c r="AI21" s="23">
        <f t="shared" si="20"/>
        <v>0</v>
      </c>
      <c r="AJ21" s="23">
        <f t="shared" si="20"/>
        <v>0</v>
      </c>
      <c r="AK21" s="23">
        <f t="shared" si="20"/>
        <v>0</v>
      </c>
      <c r="AL21" s="23">
        <f t="shared" si="20"/>
        <v>0</v>
      </c>
      <c r="AM21" s="29">
        <f t="shared" si="20"/>
        <v>0</v>
      </c>
      <c r="AN21" s="30"/>
      <c r="AO21" s="31"/>
      <c r="AP21" s="31"/>
      <c r="AQ21" s="31"/>
      <c r="AR21" s="28"/>
    </row>
    <row r="22" spans="1:44" s="32" customFormat="1" ht="15.75">
      <c r="A22" s="22" t="s">
        <v>36</v>
      </c>
      <c r="B22" s="25">
        <v>42724</v>
      </c>
      <c r="C22" s="26">
        <v>43190</v>
      </c>
      <c r="D22" s="27">
        <f t="shared" si="0"/>
        <v>0</v>
      </c>
      <c r="E22" s="23">
        <f t="shared" si="14"/>
        <v>0</v>
      </c>
      <c r="F22" s="23">
        <f t="shared" ref="F22:T22" si="21">IF(AND(F11&lt;$C$22,F11&gt;$B$22),"X",0)</f>
        <v>0</v>
      </c>
      <c r="G22" s="28" t="str">
        <f t="shared" si="21"/>
        <v>X</v>
      </c>
      <c r="H22" s="23" t="str">
        <f t="shared" si="21"/>
        <v>X</v>
      </c>
      <c r="I22" s="23" t="str">
        <f t="shared" si="21"/>
        <v>X</v>
      </c>
      <c r="J22" s="23" t="str">
        <f t="shared" si="21"/>
        <v>X</v>
      </c>
      <c r="K22" s="23" t="str">
        <f t="shared" si="21"/>
        <v>X</v>
      </c>
      <c r="L22" s="23" t="str">
        <f t="shared" si="21"/>
        <v>X</v>
      </c>
      <c r="M22" s="23" t="str">
        <f t="shared" si="21"/>
        <v>X</v>
      </c>
      <c r="N22" s="23" t="str">
        <f t="shared" si="21"/>
        <v>X</v>
      </c>
      <c r="O22" s="23" t="str">
        <f t="shared" si="21"/>
        <v>X</v>
      </c>
      <c r="P22" s="23" t="str">
        <f t="shared" si="21"/>
        <v>X</v>
      </c>
      <c r="Q22" s="23" t="str">
        <f t="shared" si="21"/>
        <v>X</v>
      </c>
      <c r="R22" s="23" t="str">
        <f t="shared" si="21"/>
        <v>X</v>
      </c>
      <c r="S22" s="28" t="str">
        <f t="shared" si="21"/>
        <v>X</v>
      </c>
      <c r="T22" s="23" t="str">
        <f t="shared" si="21"/>
        <v>X</v>
      </c>
      <c r="U22" s="23" t="str">
        <f>IF(AND(U11&lt;=$C$22,U11&gt;$B$22),"X",0)</f>
        <v>X</v>
      </c>
      <c r="V22" s="23" t="str">
        <f>IF(AND(V11&lt;$C$22,V11&gt;$B$22),"X",0)</f>
        <v>X</v>
      </c>
      <c r="W22" s="24"/>
      <c r="X22" s="24"/>
      <c r="Y22" s="23">
        <f t="shared" ref="Y22:AM22" si="22">IF(AND(Y11&lt;$C$22,Y11&gt;$B$22),"X",0)</f>
        <v>0</v>
      </c>
      <c r="Z22" s="23">
        <f t="shared" si="22"/>
        <v>0</v>
      </c>
      <c r="AA22" s="23">
        <f t="shared" si="22"/>
        <v>0</v>
      </c>
      <c r="AB22" s="23">
        <f t="shared" si="22"/>
        <v>0</v>
      </c>
      <c r="AC22" s="23">
        <f t="shared" si="22"/>
        <v>0</v>
      </c>
      <c r="AD22" s="23">
        <f t="shared" si="22"/>
        <v>0</v>
      </c>
      <c r="AE22" s="28">
        <f t="shared" si="22"/>
        <v>0</v>
      </c>
      <c r="AF22" s="23">
        <f t="shared" si="22"/>
        <v>0</v>
      </c>
      <c r="AG22" s="23">
        <f t="shared" si="22"/>
        <v>0</v>
      </c>
      <c r="AH22" s="23">
        <f t="shared" si="22"/>
        <v>0</v>
      </c>
      <c r="AI22" s="23">
        <f t="shared" si="22"/>
        <v>0</v>
      </c>
      <c r="AJ22" s="23">
        <f t="shared" si="22"/>
        <v>0</v>
      </c>
      <c r="AK22" s="23">
        <f t="shared" si="22"/>
        <v>0</v>
      </c>
      <c r="AL22" s="23">
        <f t="shared" si="22"/>
        <v>0</v>
      </c>
      <c r="AM22" s="29">
        <f t="shared" si="22"/>
        <v>0</v>
      </c>
      <c r="AN22" s="30"/>
      <c r="AO22" s="31"/>
      <c r="AP22" s="31"/>
      <c r="AQ22" s="31"/>
      <c r="AR22" s="28"/>
    </row>
    <row r="23" spans="1:44" ht="15.75">
      <c r="A23" s="22" t="s">
        <v>28</v>
      </c>
      <c r="B23" s="4">
        <v>42724</v>
      </c>
      <c r="C23" s="8">
        <v>43190</v>
      </c>
      <c r="D23" s="9">
        <f t="shared" si="0"/>
        <v>0</v>
      </c>
      <c r="E23" s="10">
        <f t="shared" si="14"/>
        <v>0</v>
      </c>
      <c r="F23" s="10">
        <f t="shared" ref="F23:V23" si="23">IF(AND(F11&lt;$C$23,F11&gt;$B$23),"X",0)</f>
        <v>0</v>
      </c>
      <c r="G23" s="16" t="str">
        <f t="shared" si="23"/>
        <v>X</v>
      </c>
      <c r="H23" s="10" t="str">
        <f t="shared" si="23"/>
        <v>X</v>
      </c>
      <c r="I23" s="10" t="str">
        <f t="shared" si="23"/>
        <v>X</v>
      </c>
      <c r="J23" s="10" t="str">
        <f t="shared" si="23"/>
        <v>X</v>
      </c>
      <c r="K23" s="10" t="str">
        <f t="shared" si="23"/>
        <v>X</v>
      </c>
      <c r="L23" s="10" t="str">
        <f t="shared" si="23"/>
        <v>X</v>
      </c>
      <c r="M23" s="10" t="str">
        <f t="shared" si="23"/>
        <v>X</v>
      </c>
      <c r="N23" s="10" t="str">
        <f t="shared" si="23"/>
        <v>X</v>
      </c>
      <c r="O23" s="10" t="str">
        <f t="shared" si="23"/>
        <v>X</v>
      </c>
      <c r="P23" s="10" t="str">
        <f t="shared" si="23"/>
        <v>X</v>
      </c>
      <c r="Q23" s="10" t="str">
        <f t="shared" si="23"/>
        <v>X</v>
      </c>
      <c r="R23" s="10" t="str">
        <f t="shared" si="23"/>
        <v>X</v>
      </c>
      <c r="S23" s="16" t="str">
        <f t="shared" si="23"/>
        <v>X</v>
      </c>
      <c r="T23" s="10" t="str">
        <f t="shared" si="23"/>
        <v>X</v>
      </c>
      <c r="U23" s="10" t="str">
        <f t="shared" si="23"/>
        <v>X</v>
      </c>
      <c r="V23" s="10" t="str">
        <f t="shared" si="23"/>
        <v>X</v>
      </c>
      <c r="W23" s="20"/>
      <c r="X23" s="10"/>
      <c r="Y23" s="10">
        <f t="shared" ref="Y23:AM23" si="24">IF(AND(Y11&lt;$C$23,Y11&gt;$B$23),"X",0)</f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10">
        <f t="shared" si="24"/>
        <v>0</v>
      </c>
      <c r="AE23" s="16">
        <f t="shared" si="24"/>
        <v>0</v>
      </c>
      <c r="AF23" s="10">
        <f t="shared" si="24"/>
        <v>0</v>
      </c>
      <c r="AG23" s="10">
        <f t="shared" si="24"/>
        <v>0</v>
      </c>
      <c r="AH23" s="10">
        <f t="shared" si="24"/>
        <v>0</v>
      </c>
      <c r="AI23" s="10">
        <f t="shared" si="24"/>
        <v>0</v>
      </c>
      <c r="AJ23" s="10">
        <f t="shared" si="24"/>
        <v>0</v>
      </c>
      <c r="AK23" s="10">
        <f t="shared" si="24"/>
        <v>0</v>
      </c>
      <c r="AL23" s="10">
        <f t="shared" si="24"/>
        <v>0</v>
      </c>
      <c r="AM23" s="11">
        <f t="shared" si="24"/>
        <v>0</v>
      </c>
      <c r="AN23" s="5"/>
      <c r="AO23" s="2"/>
      <c r="AP23" s="2"/>
      <c r="AQ23" s="2"/>
      <c r="AR23" s="16"/>
    </row>
    <row r="24" spans="1:44" s="32" customFormat="1" ht="15.75">
      <c r="A24" s="22" t="s">
        <v>39</v>
      </c>
      <c r="B24" s="25">
        <v>42772</v>
      </c>
      <c r="C24" s="26">
        <v>43220</v>
      </c>
      <c r="D24" s="27">
        <f t="shared" si="0"/>
        <v>0</v>
      </c>
      <c r="E24" s="23">
        <f t="shared" si="14"/>
        <v>0</v>
      </c>
      <c r="F24" s="23">
        <f t="shared" ref="F24:V24" si="25">IF(AND(F11&lt;$C$24,F11&gt;$B$24),"X",0)</f>
        <v>0</v>
      </c>
      <c r="G24" s="28">
        <f t="shared" si="25"/>
        <v>0</v>
      </c>
      <c r="H24" s="23">
        <f t="shared" si="25"/>
        <v>0</v>
      </c>
      <c r="I24" s="23" t="str">
        <f t="shared" si="25"/>
        <v>X</v>
      </c>
      <c r="J24" s="23" t="str">
        <f t="shared" si="25"/>
        <v>X</v>
      </c>
      <c r="K24" s="23" t="str">
        <f t="shared" si="25"/>
        <v>X</v>
      </c>
      <c r="L24" s="23" t="str">
        <f t="shared" si="25"/>
        <v>X</v>
      </c>
      <c r="M24" s="23" t="str">
        <f t="shared" si="25"/>
        <v>X</v>
      </c>
      <c r="N24" s="23" t="str">
        <f t="shared" si="25"/>
        <v>X</v>
      </c>
      <c r="O24" s="23" t="str">
        <f t="shared" si="25"/>
        <v>X</v>
      </c>
      <c r="P24" s="23" t="str">
        <f t="shared" si="25"/>
        <v>X</v>
      </c>
      <c r="Q24" s="23" t="str">
        <f t="shared" si="25"/>
        <v>X</v>
      </c>
      <c r="R24" s="23" t="str">
        <f t="shared" si="25"/>
        <v>X</v>
      </c>
      <c r="S24" s="28" t="str">
        <f t="shared" si="25"/>
        <v>X</v>
      </c>
      <c r="T24" s="23" t="str">
        <f t="shared" si="25"/>
        <v>X</v>
      </c>
      <c r="U24" s="23" t="str">
        <f t="shared" si="25"/>
        <v>X</v>
      </c>
      <c r="V24" s="23" t="str">
        <f t="shared" si="25"/>
        <v>X</v>
      </c>
      <c r="W24" s="23" t="str">
        <f>IF(AND(W11&lt;=$C$24,W11&gt;$B$24),"X",0)</f>
        <v>X</v>
      </c>
      <c r="X24" s="24"/>
      <c r="Y24" s="23">
        <f t="shared" ref="Y24:AM24" si="26">IF(AND(Y11&lt;$C$24,Y11&gt;$B$24),"X",0)</f>
        <v>0</v>
      </c>
      <c r="Z24" s="23">
        <f t="shared" si="26"/>
        <v>0</v>
      </c>
      <c r="AA24" s="23">
        <f t="shared" si="26"/>
        <v>0</v>
      </c>
      <c r="AB24" s="23">
        <f t="shared" si="26"/>
        <v>0</v>
      </c>
      <c r="AC24" s="23">
        <f t="shared" si="26"/>
        <v>0</v>
      </c>
      <c r="AD24" s="23">
        <f t="shared" si="26"/>
        <v>0</v>
      </c>
      <c r="AE24" s="28">
        <f t="shared" si="26"/>
        <v>0</v>
      </c>
      <c r="AF24" s="23">
        <f t="shared" si="26"/>
        <v>0</v>
      </c>
      <c r="AG24" s="23">
        <f t="shared" si="26"/>
        <v>0</v>
      </c>
      <c r="AH24" s="23">
        <f t="shared" si="26"/>
        <v>0</v>
      </c>
      <c r="AI24" s="23">
        <f t="shared" si="26"/>
        <v>0</v>
      </c>
      <c r="AJ24" s="23">
        <f t="shared" si="26"/>
        <v>0</v>
      </c>
      <c r="AK24" s="23">
        <f t="shared" si="26"/>
        <v>0</v>
      </c>
      <c r="AL24" s="23">
        <f t="shared" si="26"/>
        <v>0</v>
      </c>
      <c r="AM24" s="29">
        <f t="shared" si="26"/>
        <v>0</v>
      </c>
      <c r="AN24" s="30"/>
      <c r="AO24" s="31"/>
      <c r="AP24" s="31"/>
      <c r="AQ24" s="31"/>
      <c r="AR24" s="28"/>
    </row>
    <row r="25" spans="1:44" s="32" customFormat="1" ht="15.75">
      <c r="A25" s="22" t="s">
        <v>2</v>
      </c>
      <c r="B25" s="25">
        <v>43019</v>
      </c>
      <c r="C25" s="25">
        <v>43384</v>
      </c>
      <c r="D25" s="27">
        <f t="shared" si="0"/>
        <v>0</v>
      </c>
      <c r="E25" s="23">
        <f t="shared" si="14"/>
        <v>0</v>
      </c>
      <c r="F25" s="23">
        <f t="shared" ref="F25:AB25" si="27">IF(AND(F11&lt;$C$25,F11&gt;$B$25),"X",0)</f>
        <v>0</v>
      </c>
      <c r="G25" s="28">
        <f t="shared" si="27"/>
        <v>0</v>
      </c>
      <c r="H25" s="23">
        <f t="shared" si="27"/>
        <v>0</v>
      </c>
      <c r="I25" s="23">
        <f t="shared" si="27"/>
        <v>0</v>
      </c>
      <c r="J25" s="23">
        <f t="shared" si="27"/>
        <v>0</v>
      </c>
      <c r="K25" s="23">
        <f t="shared" si="27"/>
        <v>0</v>
      </c>
      <c r="L25" s="23">
        <f t="shared" si="27"/>
        <v>0</v>
      </c>
      <c r="M25" s="23">
        <f t="shared" si="27"/>
        <v>0</v>
      </c>
      <c r="N25" s="23">
        <f t="shared" si="27"/>
        <v>0</v>
      </c>
      <c r="O25" s="23">
        <f t="shared" si="27"/>
        <v>0</v>
      </c>
      <c r="P25" s="23">
        <f t="shared" si="27"/>
        <v>0</v>
      </c>
      <c r="Q25" s="23" t="str">
        <f t="shared" si="27"/>
        <v>X</v>
      </c>
      <c r="R25" s="23" t="str">
        <f t="shared" si="27"/>
        <v>X</v>
      </c>
      <c r="S25" s="28" t="str">
        <f t="shared" si="27"/>
        <v>X</v>
      </c>
      <c r="T25" s="23" t="str">
        <f t="shared" si="27"/>
        <v>X</v>
      </c>
      <c r="U25" s="23" t="str">
        <f t="shared" si="27"/>
        <v>X</v>
      </c>
      <c r="V25" s="23" t="str">
        <f t="shared" si="27"/>
        <v>X</v>
      </c>
      <c r="W25" s="23" t="str">
        <f t="shared" si="27"/>
        <v>X</v>
      </c>
      <c r="X25" s="23" t="str">
        <f t="shared" si="27"/>
        <v>X</v>
      </c>
      <c r="Y25" s="23" t="str">
        <f t="shared" si="27"/>
        <v>X</v>
      </c>
      <c r="Z25" s="23" t="str">
        <f t="shared" si="27"/>
        <v>X</v>
      </c>
      <c r="AA25" s="23" t="str">
        <f t="shared" si="27"/>
        <v>X</v>
      </c>
      <c r="AB25" s="23" t="str">
        <f t="shared" si="27"/>
        <v>X</v>
      </c>
      <c r="AC25" s="23" t="str">
        <f>IF(AND(AC11&lt;=$C$25,AC11&gt;$B$25),"X",0)</f>
        <v>X</v>
      </c>
      <c r="AD25" s="23">
        <f t="shared" ref="AD25:AQ25" si="28">IF(AND(AD11&lt;$C$25,AD11&gt;$B$25),"X",0)</f>
        <v>0</v>
      </c>
      <c r="AE25" s="28">
        <f t="shared" si="28"/>
        <v>0</v>
      </c>
      <c r="AF25" s="23">
        <f t="shared" si="28"/>
        <v>0</v>
      </c>
      <c r="AG25" s="23">
        <f t="shared" si="28"/>
        <v>0</v>
      </c>
      <c r="AH25" s="23">
        <f t="shared" si="28"/>
        <v>0</v>
      </c>
      <c r="AI25" s="23">
        <f t="shared" si="28"/>
        <v>0</v>
      </c>
      <c r="AJ25" s="23">
        <f t="shared" si="28"/>
        <v>0</v>
      </c>
      <c r="AK25" s="23">
        <f t="shared" si="28"/>
        <v>0</v>
      </c>
      <c r="AL25" s="23">
        <f t="shared" si="28"/>
        <v>0</v>
      </c>
      <c r="AM25" s="29">
        <f t="shared" si="28"/>
        <v>0</v>
      </c>
      <c r="AN25" s="38">
        <f t="shared" si="28"/>
        <v>0</v>
      </c>
      <c r="AO25" s="39">
        <f t="shared" si="28"/>
        <v>0</v>
      </c>
      <c r="AP25" s="39">
        <f t="shared" si="28"/>
        <v>0</v>
      </c>
      <c r="AQ25" s="39">
        <f t="shared" si="28"/>
        <v>0</v>
      </c>
      <c r="AR25" s="28"/>
    </row>
    <row r="26" spans="1:44" s="32" customFormat="1" ht="15.75">
      <c r="A26" s="22" t="s">
        <v>3</v>
      </c>
      <c r="B26" s="25">
        <v>43062</v>
      </c>
      <c r="C26" s="25">
        <f t="shared" ref="C26:C27" si="29">EDATE(B26,12)</f>
        <v>43427</v>
      </c>
      <c r="D26" s="27">
        <f t="shared" si="0"/>
        <v>0</v>
      </c>
      <c r="E26" s="23">
        <f t="shared" si="14"/>
        <v>0</v>
      </c>
      <c r="F26" s="40"/>
      <c r="G26" s="41"/>
      <c r="H26" s="40"/>
      <c r="I26" s="40"/>
      <c r="J26" s="40"/>
      <c r="K26" s="40"/>
      <c r="L26" s="40"/>
      <c r="M26" s="40"/>
      <c r="N26" s="40"/>
      <c r="O26" s="40"/>
      <c r="P26" s="40"/>
      <c r="Q26" s="23">
        <f t="shared" ref="Q26:AQ26" si="30">IF(AND(Q11&lt;$C$26,Q11&gt;$B$26),"X",0)</f>
        <v>0</v>
      </c>
      <c r="R26" s="23">
        <f t="shared" si="30"/>
        <v>0</v>
      </c>
      <c r="S26" s="28" t="str">
        <f t="shared" si="30"/>
        <v>X</v>
      </c>
      <c r="T26" s="23" t="str">
        <f t="shared" si="30"/>
        <v>X</v>
      </c>
      <c r="U26" s="23" t="str">
        <f t="shared" si="30"/>
        <v>X</v>
      </c>
      <c r="V26" s="23" t="str">
        <f t="shared" si="30"/>
        <v>X</v>
      </c>
      <c r="W26" s="23" t="str">
        <f t="shared" si="30"/>
        <v>X</v>
      </c>
      <c r="X26" s="23" t="str">
        <f t="shared" si="30"/>
        <v>X</v>
      </c>
      <c r="Y26" s="23" t="str">
        <f t="shared" si="30"/>
        <v>X</v>
      </c>
      <c r="Z26" s="23" t="str">
        <f t="shared" si="30"/>
        <v>X</v>
      </c>
      <c r="AA26" s="23" t="str">
        <f t="shared" si="30"/>
        <v>X</v>
      </c>
      <c r="AB26" s="23" t="str">
        <f t="shared" si="30"/>
        <v>X</v>
      </c>
      <c r="AC26" s="23" t="str">
        <f t="shared" si="30"/>
        <v>X</v>
      </c>
      <c r="AD26" s="23" t="str">
        <f t="shared" si="30"/>
        <v>X</v>
      </c>
      <c r="AE26" s="28">
        <f t="shared" si="30"/>
        <v>0</v>
      </c>
      <c r="AF26" s="23">
        <f t="shared" si="30"/>
        <v>0</v>
      </c>
      <c r="AG26" s="23">
        <f t="shared" si="30"/>
        <v>0</v>
      </c>
      <c r="AH26" s="23">
        <f t="shared" si="30"/>
        <v>0</v>
      </c>
      <c r="AI26" s="23">
        <f t="shared" si="30"/>
        <v>0</v>
      </c>
      <c r="AJ26" s="23">
        <f t="shared" si="30"/>
        <v>0</v>
      </c>
      <c r="AK26" s="23">
        <f t="shared" si="30"/>
        <v>0</v>
      </c>
      <c r="AL26" s="23">
        <f t="shared" si="30"/>
        <v>0</v>
      </c>
      <c r="AM26" s="29">
        <f t="shared" si="30"/>
        <v>0</v>
      </c>
      <c r="AN26" s="38">
        <f t="shared" si="30"/>
        <v>0</v>
      </c>
      <c r="AO26" s="39">
        <f t="shared" si="30"/>
        <v>0</v>
      </c>
      <c r="AP26" s="39">
        <f t="shared" si="30"/>
        <v>0</v>
      </c>
      <c r="AQ26" s="39">
        <f t="shared" si="30"/>
        <v>0</v>
      </c>
      <c r="AR26" s="28"/>
    </row>
    <row r="27" spans="1:44" s="32" customFormat="1" ht="15.75">
      <c r="A27" s="22" t="s">
        <v>4</v>
      </c>
      <c r="B27" s="25">
        <v>43098</v>
      </c>
      <c r="C27" s="25">
        <f t="shared" si="29"/>
        <v>43463</v>
      </c>
      <c r="D27" s="27">
        <f t="shared" si="0"/>
        <v>0</v>
      </c>
      <c r="E27" s="23">
        <f t="shared" si="14"/>
        <v>0</v>
      </c>
      <c r="F27" s="40"/>
      <c r="G27" s="41"/>
      <c r="H27" s="40"/>
      <c r="I27" s="40"/>
      <c r="J27" s="40"/>
      <c r="K27" s="40"/>
      <c r="L27" s="40"/>
      <c r="M27" s="40"/>
      <c r="N27" s="40"/>
      <c r="O27" s="40"/>
      <c r="P27" s="40"/>
      <c r="Q27" s="23">
        <f t="shared" ref="Q27:AE27" si="31">IF(AND(Q11&lt;$C$27,Q11&gt;$B$27),"X",0)</f>
        <v>0</v>
      </c>
      <c r="R27" s="23">
        <f t="shared" si="31"/>
        <v>0</v>
      </c>
      <c r="S27" s="28">
        <f t="shared" si="31"/>
        <v>0</v>
      </c>
      <c r="T27" s="23" t="str">
        <f t="shared" si="31"/>
        <v>X</v>
      </c>
      <c r="U27" s="23" t="str">
        <f t="shared" si="31"/>
        <v>X</v>
      </c>
      <c r="V27" s="23" t="str">
        <f t="shared" si="31"/>
        <v>X</v>
      </c>
      <c r="W27" s="23" t="str">
        <f t="shared" si="31"/>
        <v>X</v>
      </c>
      <c r="X27" s="23" t="str">
        <f t="shared" si="31"/>
        <v>X</v>
      </c>
      <c r="Y27" s="23" t="str">
        <f t="shared" si="31"/>
        <v>X</v>
      </c>
      <c r="Z27" s="23" t="str">
        <f t="shared" si="31"/>
        <v>X</v>
      </c>
      <c r="AA27" s="23" t="str">
        <f t="shared" si="31"/>
        <v>X</v>
      </c>
      <c r="AB27" s="23" t="str">
        <f t="shared" si="31"/>
        <v>X</v>
      </c>
      <c r="AC27" s="23" t="str">
        <f t="shared" si="31"/>
        <v>X</v>
      </c>
      <c r="AD27" s="23" t="str">
        <f t="shared" si="31"/>
        <v>X</v>
      </c>
      <c r="AE27" s="28" t="str">
        <f t="shared" si="31"/>
        <v>X</v>
      </c>
      <c r="AF27" s="23">
        <f>IF(AND(AF11&lt;=$C$27,AF11&gt;$B$27),"X",0)</f>
        <v>0</v>
      </c>
      <c r="AG27" s="23">
        <f t="shared" ref="AG27:AQ27" si="32">IF(AND(AG11&lt;$C$27,AG11&gt;$B$27),"X",0)</f>
        <v>0</v>
      </c>
      <c r="AH27" s="23">
        <f t="shared" si="32"/>
        <v>0</v>
      </c>
      <c r="AI27" s="23">
        <f t="shared" si="32"/>
        <v>0</v>
      </c>
      <c r="AJ27" s="23">
        <f t="shared" si="32"/>
        <v>0</v>
      </c>
      <c r="AK27" s="23">
        <f t="shared" si="32"/>
        <v>0</v>
      </c>
      <c r="AL27" s="23">
        <f t="shared" si="32"/>
        <v>0</v>
      </c>
      <c r="AM27" s="29">
        <f t="shared" si="32"/>
        <v>0</v>
      </c>
      <c r="AN27" s="38">
        <f t="shared" si="32"/>
        <v>0</v>
      </c>
      <c r="AO27" s="39">
        <f t="shared" si="32"/>
        <v>0</v>
      </c>
      <c r="AP27" s="39">
        <f t="shared" si="32"/>
        <v>0</v>
      </c>
      <c r="AQ27" s="39">
        <f t="shared" si="32"/>
        <v>0</v>
      </c>
      <c r="AR27" s="28"/>
    </row>
    <row r="28" spans="1:44" s="32" customFormat="1" ht="15.75">
      <c r="A28" s="22" t="s">
        <v>5</v>
      </c>
      <c r="B28" s="25">
        <v>43101</v>
      </c>
      <c r="C28" s="25">
        <v>43466</v>
      </c>
      <c r="D28" s="27">
        <f t="shared" si="0"/>
        <v>0</v>
      </c>
      <c r="E28" s="23">
        <f t="shared" si="14"/>
        <v>0</v>
      </c>
      <c r="F28" s="40"/>
      <c r="G28" s="41"/>
      <c r="H28" s="40"/>
      <c r="I28" s="40"/>
      <c r="J28" s="40"/>
      <c r="K28" s="40"/>
      <c r="L28" s="40"/>
      <c r="M28" s="40"/>
      <c r="N28" s="40"/>
      <c r="O28" s="40"/>
      <c r="P28" s="40"/>
      <c r="Q28" s="23">
        <f>IF(AND(Q11&lt;$C$28,Q11&gt;$B$28),"X",0)</f>
        <v>0</v>
      </c>
      <c r="R28" s="23">
        <f>IF(AND(R11&lt;$C$28,R11&gt;$B$28),"X",0)</f>
        <v>0</v>
      </c>
      <c r="S28" s="28">
        <f>IF(AND(S11&lt;$C$28,S11&gt;$B$28),"X",0)</f>
        <v>0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8"/>
      <c r="AF28" s="23" t="str">
        <f>IF(AND(AF11&lt;=$C$28,AF11&gt;$B$28),"X",0)</f>
        <v>X</v>
      </c>
      <c r="AG28" s="23">
        <f t="shared" ref="AG28:AQ28" si="33">IF(AND(AG11&lt;$C$28,AG11&gt;$B$28),"X",0)</f>
        <v>0</v>
      </c>
      <c r="AH28" s="23">
        <f t="shared" si="33"/>
        <v>0</v>
      </c>
      <c r="AI28" s="23">
        <f t="shared" si="33"/>
        <v>0</v>
      </c>
      <c r="AJ28" s="23">
        <f t="shared" si="33"/>
        <v>0</v>
      </c>
      <c r="AK28" s="23">
        <f t="shared" si="33"/>
        <v>0</v>
      </c>
      <c r="AL28" s="23">
        <f t="shared" si="33"/>
        <v>0</v>
      </c>
      <c r="AM28" s="29">
        <f t="shared" si="33"/>
        <v>0</v>
      </c>
      <c r="AN28" s="38">
        <f t="shared" si="33"/>
        <v>0</v>
      </c>
      <c r="AO28" s="39">
        <f t="shared" si="33"/>
        <v>0</v>
      </c>
      <c r="AP28" s="39">
        <f t="shared" si="33"/>
        <v>0</v>
      </c>
      <c r="AQ28" s="39">
        <f t="shared" si="33"/>
        <v>0</v>
      </c>
      <c r="AR28" s="43"/>
    </row>
    <row r="29" spans="1:44" s="32" customFormat="1" ht="15.75">
      <c r="A29" s="22" t="s">
        <v>6</v>
      </c>
      <c r="B29" s="25">
        <v>43101</v>
      </c>
      <c r="C29" s="25">
        <v>43466</v>
      </c>
      <c r="D29" s="27">
        <f t="shared" si="0"/>
        <v>0</v>
      </c>
      <c r="E29" s="23">
        <f t="shared" si="14"/>
        <v>0</v>
      </c>
      <c r="F29" s="40"/>
      <c r="G29" s="41"/>
      <c r="H29" s="40"/>
      <c r="I29" s="40"/>
      <c r="J29" s="40"/>
      <c r="K29" s="40"/>
      <c r="L29" s="40"/>
      <c r="M29" s="40"/>
      <c r="N29" s="40"/>
      <c r="O29" s="40"/>
      <c r="P29" s="40"/>
      <c r="Q29" s="23">
        <f>IF(AND(Q11&lt;$C$29,Q11&gt;$B$29),"X",0)</f>
        <v>0</v>
      </c>
      <c r="R29" s="23">
        <f>IF(AND(R11&lt;$C$29,R11&gt;$B$29),"X",0)</f>
        <v>0</v>
      </c>
      <c r="S29" s="28">
        <f>IF(AND(S11&lt;$C$29,S11&gt;$B$29),"X",0)</f>
        <v>0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8"/>
      <c r="AF29" s="23" t="str">
        <f>IF(AND(AF11&lt;=$C$29,AF11&gt;$B$29),"X",0)</f>
        <v>X</v>
      </c>
      <c r="AG29" s="23">
        <f t="shared" ref="AG29:AQ29" si="34">IF(AND(AG11&lt;$C$29,AG11&gt;$B$29),"X",0)</f>
        <v>0</v>
      </c>
      <c r="AH29" s="23">
        <f t="shared" si="34"/>
        <v>0</v>
      </c>
      <c r="AI29" s="23">
        <f t="shared" si="34"/>
        <v>0</v>
      </c>
      <c r="AJ29" s="23">
        <f t="shared" si="34"/>
        <v>0</v>
      </c>
      <c r="AK29" s="23">
        <f t="shared" si="34"/>
        <v>0</v>
      </c>
      <c r="AL29" s="23">
        <f t="shared" si="34"/>
        <v>0</v>
      </c>
      <c r="AM29" s="29">
        <f t="shared" si="34"/>
        <v>0</v>
      </c>
      <c r="AN29" s="38">
        <f t="shared" si="34"/>
        <v>0</v>
      </c>
      <c r="AO29" s="39">
        <f t="shared" si="34"/>
        <v>0</v>
      </c>
      <c r="AP29" s="39">
        <f t="shared" si="34"/>
        <v>0</v>
      </c>
      <c r="AQ29" s="39">
        <f t="shared" si="34"/>
        <v>0</v>
      </c>
      <c r="AR29" s="43"/>
    </row>
    <row r="30" spans="1:44" s="32" customFormat="1" ht="15.75">
      <c r="A30" s="22" t="s">
        <v>7</v>
      </c>
      <c r="B30" s="25">
        <v>43101</v>
      </c>
      <c r="C30" s="25">
        <v>43466</v>
      </c>
      <c r="D30" s="27">
        <f t="shared" si="0"/>
        <v>0</v>
      </c>
      <c r="E30" s="23">
        <f t="shared" si="14"/>
        <v>0</v>
      </c>
      <c r="F30" s="40"/>
      <c r="G30" s="41"/>
      <c r="H30" s="40"/>
      <c r="I30" s="40"/>
      <c r="J30" s="40"/>
      <c r="K30" s="40"/>
      <c r="L30" s="40"/>
      <c r="M30" s="40"/>
      <c r="N30" s="40"/>
      <c r="O30" s="40"/>
      <c r="P30" s="40"/>
      <c r="Q30" s="23">
        <f>IF(AND(Q11&lt;$C$30,Q11&gt;$B$30),"X",0)</f>
        <v>0</v>
      </c>
      <c r="R30" s="23">
        <f>IF(AND(R11&lt;$C$30,R11&gt;$B$30),"X",0)</f>
        <v>0</v>
      </c>
      <c r="S30" s="28">
        <f>IF(AND(S11&lt;$C$30,S11&gt;$B$30),"X",0)</f>
        <v>0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8"/>
      <c r="AF30" s="23" t="str">
        <f>IF(AND(AF11&lt;=$C$30,AF11&gt;$B$30),"X",0)</f>
        <v>X</v>
      </c>
      <c r="AG30" s="23">
        <f t="shared" ref="AG30:AQ30" si="35">IF(AND(AG11&lt;$C$30,AG11&gt;$B$30),"X",0)</f>
        <v>0</v>
      </c>
      <c r="AH30" s="23">
        <f t="shared" si="35"/>
        <v>0</v>
      </c>
      <c r="AI30" s="23">
        <f t="shared" si="35"/>
        <v>0</v>
      </c>
      <c r="AJ30" s="23">
        <f t="shared" si="35"/>
        <v>0</v>
      </c>
      <c r="AK30" s="23">
        <f t="shared" si="35"/>
        <v>0</v>
      </c>
      <c r="AL30" s="23">
        <f t="shared" si="35"/>
        <v>0</v>
      </c>
      <c r="AM30" s="29">
        <f t="shared" si="35"/>
        <v>0</v>
      </c>
      <c r="AN30" s="38">
        <f t="shared" si="35"/>
        <v>0</v>
      </c>
      <c r="AO30" s="39">
        <f t="shared" si="35"/>
        <v>0</v>
      </c>
      <c r="AP30" s="39">
        <f t="shared" si="35"/>
        <v>0</v>
      </c>
      <c r="AQ30" s="39">
        <f t="shared" si="35"/>
        <v>0</v>
      </c>
      <c r="AR30" s="43"/>
    </row>
    <row r="31" spans="1:44" s="32" customFormat="1" ht="15.75">
      <c r="A31" s="22" t="s">
        <v>8</v>
      </c>
      <c r="B31" s="25">
        <v>43101</v>
      </c>
      <c r="C31" s="25">
        <v>43466</v>
      </c>
      <c r="D31" s="27">
        <f t="shared" si="0"/>
        <v>0</v>
      </c>
      <c r="E31" s="23">
        <f t="shared" si="14"/>
        <v>0</v>
      </c>
      <c r="F31" s="40"/>
      <c r="G31" s="41"/>
      <c r="H31" s="40"/>
      <c r="I31" s="40"/>
      <c r="J31" s="40"/>
      <c r="K31" s="40"/>
      <c r="L31" s="40"/>
      <c r="M31" s="40"/>
      <c r="N31" s="40"/>
      <c r="O31" s="40"/>
      <c r="P31" s="40"/>
      <c r="Q31" s="23">
        <f>IF(AND(Q11&lt;$C$31,Q11&gt;$B$31),"X",0)</f>
        <v>0</v>
      </c>
      <c r="R31" s="23">
        <f>IF(AND(R11&lt;$C$31,R11&gt;$B$31),"X",0)</f>
        <v>0</v>
      </c>
      <c r="S31" s="28">
        <f>IF(AND(S11&lt;$C$31,S11&gt;$B$31),"X",0)</f>
        <v>0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8"/>
      <c r="AF31" s="23" t="str">
        <f>IF(AND(AF11&lt;=$C$31,AF11&gt;$B$31),"X",0)</f>
        <v>X</v>
      </c>
      <c r="AG31" s="23">
        <f t="shared" ref="AG31:AQ31" si="36">IF(AND(AG11&lt;$C$31,AG11&gt;$B$31),"X",0)</f>
        <v>0</v>
      </c>
      <c r="AH31" s="23">
        <f t="shared" si="36"/>
        <v>0</v>
      </c>
      <c r="AI31" s="23">
        <f t="shared" si="36"/>
        <v>0</v>
      </c>
      <c r="AJ31" s="23">
        <f t="shared" si="36"/>
        <v>0</v>
      </c>
      <c r="AK31" s="23">
        <f t="shared" si="36"/>
        <v>0</v>
      </c>
      <c r="AL31" s="23">
        <f t="shared" si="36"/>
        <v>0</v>
      </c>
      <c r="AM31" s="29">
        <f t="shared" si="36"/>
        <v>0</v>
      </c>
      <c r="AN31" s="38">
        <f t="shared" si="36"/>
        <v>0</v>
      </c>
      <c r="AO31" s="39">
        <f t="shared" si="36"/>
        <v>0</v>
      </c>
      <c r="AP31" s="39">
        <f t="shared" si="36"/>
        <v>0</v>
      </c>
      <c r="AQ31" s="39">
        <f t="shared" si="36"/>
        <v>0</v>
      </c>
      <c r="AR31" s="43"/>
    </row>
    <row r="32" spans="1:44" s="44" customFormat="1" ht="15.75">
      <c r="A32" s="48" t="s">
        <v>9</v>
      </c>
      <c r="B32" s="42">
        <v>43101</v>
      </c>
      <c r="C32" s="42">
        <v>43466</v>
      </c>
      <c r="D32" s="27">
        <f t="shared" si="0"/>
        <v>0</v>
      </c>
      <c r="E32" s="23">
        <f t="shared" si="14"/>
        <v>0</v>
      </c>
      <c r="F32" s="40"/>
      <c r="G32" s="41"/>
      <c r="H32" s="40"/>
      <c r="I32" s="40"/>
      <c r="J32" s="40"/>
      <c r="K32" s="40"/>
      <c r="L32" s="40"/>
      <c r="M32" s="40"/>
      <c r="N32" s="40"/>
      <c r="O32" s="40"/>
      <c r="P32" s="40"/>
      <c r="Q32" s="23">
        <f>IF(AND(Q11&lt;$C$32,Q11&gt;$B$32),"X",0)</f>
        <v>0</v>
      </c>
      <c r="R32" s="23">
        <f>IF(AND(R11&lt;$C$32,R11&gt;$B$32),"X",0)</f>
        <v>0</v>
      </c>
      <c r="S32" s="28">
        <f>IF(AND(S11&lt;$C$32,S11&gt;$B$32),"X",0)</f>
        <v>0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8"/>
      <c r="AF32" s="23" t="str">
        <f>IF(AND(AF11&lt;=$C$32,AF11&gt;$B$32),"X",0)</f>
        <v>X</v>
      </c>
      <c r="AG32" s="23">
        <f t="shared" ref="AG32:AQ32" si="37">IF(AND(AG11&lt;$C$32,AG11&gt;$B$32),"X",0)</f>
        <v>0</v>
      </c>
      <c r="AH32" s="23">
        <f t="shared" si="37"/>
        <v>0</v>
      </c>
      <c r="AI32" s="23">
        <f t="shared" si="37"/>
        <v>0</v>
      </c>
      <c r="AJ32" s="23">
        <f t="shared" si="37"/>
        <v>0</v>
      </c>
      <c r="AK32" s="23">
        <f t="shared" si="37"/>
        <v>0</v>
      </c>
      <c r="AL32" s="23">
        <f t="shared" si="37"/>
        <v>0</v>
      </c>
      <c r="AM32" s="29">
        <f t="shared" si="37"/>
        <v>0</v>
      </c>
      <c r="AN32" s="38">
        <f t="shared" si="37"/>
        <v>0</v>
      </c>
      <c r="AO32" s="39">
        <f t="shared" si="37"/>
        <v>0</v>
      </c>
      <c r="AP32" s="39">
        <f t="shared" si="37"/>
        <v>0</v>
      </c>
      <c r="AQ32" s="39">
        <f t="shared" si="37"/>
        <v>0</v>
      </c>
      <c r="AR32" s="43"/>
    </row>
    <row r="33" spans="1:44" s="44" customFormat="1" ht="15.75">
      <c r="A33" s="48" t="s">
        <v>10</v>
      </c>
      <c r="B33" s="42">
        <v>43101</v>
      </c>
      <c r="C33" s="42">
        <v>43466</v>
      </c>
      <c r="D33" s="27">
        <f t="shared" si="0"/>
        <v>0</v>
      </c>
      <c r="E33" s="23">
        <f t="shared" si="14"/>
        <v>0</v>
      </c>
      <c r="F33" s="40"/>
      <c r="G33" s="41"/>
      <c r="H33" s="40"/>
      <c r="I33" s="40"/>
      <c r="J33" s="40"/>
      <c r="K33" s="40"/>
      <c r="L33" s="40"/>
      <c r="M33" s="40"/>
      <c r="N33" s="40"/>
      <c r="O33" s="40"/>
      <c r="P33" s="40"/>
      <c r="Q33" s="23">
        <f>IF(AND(Q11&lt;$C$33,Q11&gt;$B$33),"X",0)</f>
        <v>0</v>
      </c>
      <c r="R33" s="23">
        <f>IF(AND(R11&lt;$C$33,R11&gt;$B$33),"X",0)</f>
        <v>0</v>
      </c>
      <c r="S33" s="28">
        <f>IF(AND(S11&lt;$C$33,S11&gt;$B$33),"X",0)</f>
        <v>0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8"/>
      <c r="AF33" s="23" t="str">
        <f>IF(AND(AF11&lt;=$C$33,AF11&gt;$B$33),"X",0)</f>
        <v>X</v>
      </c>
      <c r="AG33" s="23">
        <f t="shared" ref="AG33:AQ33" si="38">IF(AND(AG11&lt;$C$33,AG11&gt;$B$33),"X",0)</f>
        <v>0</v>
      </c>
      <c r="AH33" s="23">
        <f t="shared" si="38"/>
        <v>0</v>
      </c>
      <c r="AI33" s="23">
        <f t="shared" si="38"/>
        <v>0</v>
      </c>
      <c r="AJ33" s="23">
        <f t="shared" si="38"/>
        <v>0</v>
      </c>
      <c r="AK33" s="23">
        <f t="shared" si="38"/>
        <v>0</v>
      </c>
      <c r="AL33" s="23">
        <f t="shared" si="38"/>
        <v>0</v>
      </c>
      <c r="AM33" s="29">
        <f t="shared" si="38"/>
        <v>0</v>
      </c>
      <c r="AN33" s="38">
        <f t="shared" si="38"/>
        <v>0</v>
      </c>
      <c r="AO33" s="39">
        <f t="shared" si="38"/>
        <v>0</v>
      </c>
      <c r="AP33" s="39">
        <f t="shared" si="38"/>
        <v>0</v>
      </c>
      <c r="AQ33" s="39">
        <f t="shared" si="38"/>
        <v>0</v>
      </c>
      <c r="AR33" s="43"/>
    </row>
    <row r="34" spans="1:44" s="44" customFormat="1" ht="15.75">
      <c r="A34" s="22" t="s">
        <v>11</v>
      </c>
      <c r="B34" s="25">
        <v>43190</v>
      </c>
      <c r="C34" s="25">
        <f t="shared" ref="C34:C42" si="39">EDATE(B34,12)</f>
        <v>43555</v>
      </c>
      <c r="D34" s="27">
        <f t="shared" si="0"/>
        <v>0</v>
      </c>
      <c r="E34" s="23">
        <f t="shared" si="14"/>
        <v>0</v>
      </c>
      <c r="F34" s="40"/>
      <c r="G34" s="41"/>
      <c r="H34" s="40"/>
      <c r="I34" s="40"/>
      <c r="J34" s="40"/>
      <c r="K34" s="40"/>
      <c r="L34" s="40"/>
      <c r="M34" s="40"/>
      <c r="N34" s="40"/>
      <c r="O34" s="40"/>
      <c r="P34" s="40"/>
      <c r="Q34" s="23">
        <f>IF(AND(Q11&lt;$C$34,Q11&gt;$B$34),"X",0)</f>
        <v>0</v>
      </c>
      <c r="R34" s="23">
        <f>IF(AND(R11&lt;$C$34,R11&gt;$B$34),"X",0)</f>
        <v>0</v>
      </c>
      <c r="S34" s="28">
        <f>IF(AND(S11&lt;$C$34,S11&gt;$B$34),"X",0)</f>
        <v>0</v>
      </c>
      <c r="T34" s="23">
        <f>IF(AND(T11&lt;$C$34,T11&gt;$B$34),"X",0)</f>
        <v>0</v>
      </c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8"/>
      <c r="AF34" s="23" t="str">
        <f t="shared" ref="AF34:AQ34" si="40">IF(AND(AF11&lt;$C$34,AF11&gt;$B$34),"X",0)</f>
        <v>X</v>
      </c>
      <c r="AG34" s="23" t="str">
        <f t="shared" si="40"/>
        <v>X</v>
      </c>
      <c r="AH34" s="23" t="str">
        <f t="shared" si="40"/>
        <v>X</v>
      </c>
      <c r="AI34" s="23">
        <f t="shared" si="40"/>
        <v>0</v>
      </c>
      <c r="AJ34" s="23">
        <f t="shared" si="40"/>
        <v>0</v>
      </c>
      <c r="AK34" s="23">
        <f t="shared" si="40"/>
        <v>0</v>
      </c>
      <c r="AL34" s="23">
        <f t="shared" si="40"/>
        <v>0</v>
      </c>
      <c r="AM34" s="29">
        <f t="shared" si="40"/>
        <v>0</v>
      </c>
      <c r="AN34" s="38">
        <f t="shared" si="40"/>
        <v>0</v>
      </c>
      <c r="AO34" s="39">
        <f t="shared" si="40"/>
        <v>0</v>
      </c>
      <c r="AP34" s="39">
        <f t="shared" si="40"/>
        <v>0</v>
      </c>
      <c r="AQ34" s="39">
        <f t="shared" si="40"/>
        <v>0</v>
      </c>
      <c r="AR34" s="43"/>
    </row>
    <row r="35" spans="1:44" s="32" customFormat="1" ht="15.75">
      <c r="A35" s="22" t="s">
        <v>12</v>
      </c>
      <c r="B35" s="25">
        <v>43190</v>
      </c>
      <c r="C35" s="25">
        <f t="shared" si="39"/>
        <v>43555</v>
      </c>
      <c r="D35" s="27">
        <f t="shared" si="0"/>
        <v>0</v>
      </c>
      <c r="E35" s="23">
        <f t="shared" si="14"/>
        <v>0</v>
      </c>
      <c r="F35" s="40"/>
      <c r="G35" s="41"/>
      <c r="H35" s="40"/>
      <c r="I35" s="40"/>
      <c r="J35" s="40"/>
      <c r="K35" s="40"/>
      <c r="L35" s="40"/>
      <c r="M35" s="40"/>
      <c r="N35" s="40"/>
      <c r="O35" s="40"/>
      <c r="P35" s="40"/>
      <c r="Q35" s="23">
        <f>IF(AND(Q11&lt;$C$35,Q11&gt;$B$35),"X",0)</f>
        <v>0</v>
      </c>
      <c r="R35" s="23">
        <f>IF(AND(R11&lt;$C$35,R11&gt;$B$35),"X",0)</f>
        <v>0</v>
      </c>
      <c r="S35" s="28">
        <f>IF(AND(S11&lt;$C$35,S11&gt;$B$35),"X",0)</f>
        <v>0</v>
      </c>
      <c r="T35" s="23">
        <f>IF(AND(T11&lt;$C$35,T11&gt;$B$35),"X",0)</f>
        <v>0</v>
      </c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8"/>
      <c r="AF35" s="23" t="str">
        <f t="shared" ref="AF35:AQ35" si="41">IF(AND(AF11&lt;$C$35,AF11&gt;$B$35),"X",0)</f>
        <v>X</v>
      </c>
      <c r="AG35" s="23" t="str">
        <f t="shared" si="41"/>
        <v>X</v>
      </c>
      <c r="AH35" s="23" t="str">
        <f t="shared" si="41"/>
        <v>X</v>
      </c>
      <c r="AI35" s="23">
        <f t="shared" si="41"/>
        <v>0</v>
      </c>
      <c r="AJ35" s="23">
        <f t="shared" si="41"/>
        <v>0</v>
      </c>
      <c r="AK35" s="23">
        <f t="shared" si="41"/>
        <v>0</v>
      </c>
      <c r="AL35" s="23">
        <f t="shared" si="41"/>
        <v>0</v>
      </c>
      <c r="AM35" s="29">
        <f t="shared" si="41"/>
        <v>0</v>
      </c>
      <c r="AN35" s="38">
        <f t="shared" si="41"/>
        <v>0</v>
      </c>
      <c r="AO35" s="39">
        <f t="shared" si="41"/>
        <v>0</v>
      </c>
      <c r="AP35" s="39">
        <f t="shared" si="41"/>
        <v>0</v>
      </c>
      <c r="AQ35" s="39">
        <f t="shared" si="41"/>
        <v>0</v>
      </c>
      <c r="AR35" s="43"/>
    </row>
    <row r="36" spans="1:44" s="32" customFormat="1" ht="15.75">
      <c r="A36" s="22" t="s">
        <v>13</v>
      </c>
      <c r="B36" s="25">
        <v>43190</v>
      </c>
      <c r="C36" s="25">
        <f t="shared" si="39"/>
        <v>43555</v>
      </c>
      <c r="D36" s="27">
        <f t="shared" si="0"/>
        <v>0</v>
      </c>
      <c r="E36" s="23">
        <f t="shared" si="14"/>
        <v>0</v>
      </c>
      <c r="F36" s="40"/>
      <c r="G36" s="41"/>
      <c r="H36" s="40"/>
      <c r="I36" s="40"/>
      <c r="J36" s="40"/>
      <c r="K36" s="40"/>
      <c r="L36" s="40"/>
      <c r="M36" s="40"/>
      <c r="N36" s="40"/>
      <c r="O36" s="40"/>
      <c r="P36" s="40"/>
      <c r="Q36" s="23">
        <f>IF(AND(Q11&lt;$C$36,Q11&gt;$B$36),"X",0)</f>
        <v>0</v>
      </c>
      <c r="R36" s="23">
        <f>IF(AND(R11&lt;$C$36,R11&gt;$B$36),"X",0)</f>
        <v>0</v>
      </c>
      <c r="S36" s="28">
        <f>IF(AND(S11&lt;$C$36,S11&gt;$B$36),"X",0)</f>
        <v>0</v>
      </c>
      <c r="T36" s="23">
        <f>IF(AND(T11&lt;$C$36,T11&gt;$B$36),"X",0)</f>
        <v>0</v>
      </c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8"/>
      <c r="AF36" s="23" t="str">
        <f t="shared" ref="AF36:AQ36" si="42">IF(AND(AF11&lt;$C$36,AF11&gt;$B$36),"X",0)</f>
        <v>X</v>
      </c>
      <c r="AG36" s="23" t="str">
        <f t="shared" si="42"/>
        <v>X</v>
      </c>
      <c r="AH36" s="23" t="str">
        <f t="shared" si="42"/>
        <v>X</v>
      </c>
      <c r="AI36" s="23">
        <f t="shared" si="42"/>
        <v>0</v>
      </c>
      <c r="AJ36" s="23">
        <f t="shared" si="42"/>
        <v>0</v>
      </c>
      <c r="AK36" s="23">
        <f t="shared" si="42"/>
        <v>0</v>
      </c>
      <c r="AL36" s="23">
        <f t="shared" si="42"/>
        <v>0</v>
      </c>
      <c r="AM36" s="29">
        <f t="shared" si="42"/>
        <v>0</v>
      </c>
      <c r="AN36" s="38">
        <f t="shared" si="42"/>
        <v>0</v>
      </c>
      <c r="AO36" s="39">
        <f t="shared" si="42"/>
        <v>0</v>
      </c>
      <c r="AP36" s="39">
        <f t="shared" si="42"/>
        <v>0</v>
      </c>
      <c r="AQ36" s="39">
        <f t="shared" si="42"/>
        <v>0</v>
      </c>
      <c r="AR36" s="43"/>
    </row>
    <row r="37" spans="1:44" s="32" customFormat="1" ht="15.75">
      <c r="A37" s="22" t="s">
        <v>14</v>
      </c>
      <c r="B37" s="25">
        <v>43190</v>
      </c>
      <c r="C37" s="25">
        <f t="shared" si="39"/>
        <v>43555</v>
      </c>
      <c r="D37" s="27">
        <f t="shared" si="0"/>
        <v>0</v>
      </c>
      <c r="E37" s="23">
        <f t="shared" si="14"/>
        <v>0</v>
      </c>
      <c r="F37" s="40"/>
      <c r="G37" s="41"/>
      <c r="H37" s="40"/>
      <c r="I37" s="40"/>
      <c r="J37" s="40"/>
      <c r="K37" s="40"/>
      <c r="L37" s="40"/>
      <c r="M37" s="40"/>
      <c r="N37" s="40"/>
      <c r="O37" s="40"/>
      <c r="P37" s="40"/>
      <c r="Q37" s="23">
        <f>IF(AND(Q11&lt;$C$37,Q11&gt;$B$37),"X",0)</f>
        <v>0</v>
      </c>
      <c r="R37" s="23">
        <f>IF(AND(R11&lt;$C$37,R11&gt;$B$37),"X",0)</f>
        <v>0</v>
      </c>
      <c r="S37" s="28">
        <f>IF(AND(S11&lt;$C$37,S11&gt;$B$37),"X",0)</f>
        <v>0</v>
      </c>
      <c r="T37" s="23">
        <f>IF(AND(T11&lt;$C$37,T11&gt;$B$37),"X",0)</f>
        <v>0</v>
      </c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8"/>
      <c r="AF37" s="23" t="str">
        <f t="shared" ref="AF37:AQ37" si="43">IF(AND(AF11&lt;$C$37,AF11&gt;$B$37),"X",0)</f>
        <v>X</v>
      </c>
      <c r="AG37" s="23" t="str">
        <f t="shared" si="43"/>
        <v>X</v>
      </c>
      <c r="AH37" s="23" t="str">
        <f t="shared" si="43"/>
        <v>X</v>
      </c>
      <c r="AI37" s="23">
        <f t="shared" si="43"/>
        <v>0</v>
      </c>
      <c r="AJ37" s="23">
        <f t="shared" si="43"/>
        <v>0</v>
      </c>
      <c r="AK37" s="23">
        <f t="shared" si="43"/>
        <v>0</v>
      </c>
      <c r="AL37" s="23">
        <f t="shared" si="43"/>
        <v>0</v>
      </c>
      <c r="AM37" s="29">
        <f t="shared" si="43"/>
        <v>0</v>
      </c>
      <c r="AN37" s="38">
        <f t="shared" si="43"/>
        <v>0</v>
      </c>
      <c r="AO37" s="39">
        <f t="shared" si="43"/>
        <v>0</v>
      </c>
      <c r="AP37" s="39">
        <f t="shared" si="43"/>
        <v>0</v>
      </c>
      <c r="AQ37" s="39">
        <f t="shared" si="43"/>
        <v>0</v>
      </c>
      <c r="AR37" s="43"/>
    </row>
    <row r="38" spans="1:44" s="32" customFormat="1" ht="15.75">
      <c r="A38" s="22" t="s">
        <v>15</v>
      </c>
      <c r="B38" s="25">
        <v>43190</v>
      </c>
      <c r="C38" s="25">
        <f t="shared" si="39"/>
        <v>43555</v>
      </c>
      <c r="D38" s="27">
        <f t="shared" si="0"/>
        <v>0</v>
      </c>
      <c r="E38" s="23">
        <f t="shared" si="14"/>
        <v>0</v>
      </c>
      <c r="F38" s="40"/>
      <c r="G38" s="41"/>
      <c r="H38" s="40"/>
      <c r="I38" s="40"/>
      <c r="J38" s="40"/>
      <c r="K38" s="40"/>
      <c r="L38" s="40"/>
      <c r="M38" s="40"/>
      <c r="N38" s="40"/>
      <c r="O38" s="40"/>
      <c r="P38" s="40"/>
      <c r="Q38" s="23">
        <f>IF(AND(Q11&lt;$C$38,Q11&gt;$B$38),"X",0)</f>
        <v>0</v>
      </c>
      <c r="R38" s="23">
        <f>IF(AND(R11&lt;$C$38,R11&gt;$B$38),"X",0)</f>
        <v>0</v>
      </c>
      <c r="S38" s="28">
        <f>IF(AND(S11&lt;$C$38,S11&gt;$B$38),"X",0)</f>
        <v>0</v>
      </c>
      <c r="T38" s="23">
        <f>IF(AND(T11&lt;$C$38,T11&gt;$B$38),"X",0)</f>
        <v>0</v>
      </c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8"/>
      <c r="AF38" s="23" t="str">
        <f t="shared" ref="AF38:AQ38" si="44">IF(AND(AF11&lt;$C$38,AF11&gt;$B$38),"X",0)</f>
        <v>X</v>
      </c>
      <c r="AG38" s="23" t="str">
        <f t="shared" si="44"/>
        <v>X</v>
      </c>
      <c r="AH38" s="23" t="str">
        <f t="shared" si="44"/>
        <v>X</v>
      </c>
      <c r="AI38" s="23">
        <f t="shared" si="44"/>
        <v>0</v>
      </c>
      <c r="AJ38" s="23">
        <f t="shared" si="44"/>
        <v>0</v>
      </c>
      <c r="AK38" s="23">
        <f t="shared" si="44"/>
        <v>0</v>
      </c>
      <c r="AL38" s="23">
        <f t="shared" si="44"/>
        <v>0</v>
      </c>
      <c r="AM38" s="29">
        <f t="shared" si="44"/>
        <v>0</v>
      </c>
      <c r="AN38" s="38">
        <f t="shared" si="44"/>
        <v>0</v>
      </c>
      <c r="AO38" s="39">
        <f t="shared" si="44"/>
        <v>0</v>
      </c>
      <c r="AP38" s="39">
        <f t="shared" si="44"/>
        <v>0</v>
      </c>
      <c r="AQ38" s="39">
        <f t="shared" si="44"/>
        <v>0</v>
      </c>
      <c r="AR38" s="43"/>
    </row>
    <row r="39" spans="1:44" s="32" customFormat="1" ht="15.75">
      <c r="A39" s="22" t="s">
        <v>16</v>
      </c>
      <c r="B39" s="25">
        <v>43190</v>
      </c>
      <c r="C39" s="25">
        <f t="shared" si="39"/>
        <v>43555</v>
      </c>
      <c r="D39" s="27">
        <f t="shared" si="0"/>
        <v>0</v>
      </c>
      <c r="E39" s="23">
        <f t="shared" si="14"/>
        <v>0</v>
      </c>
      <c r="F39" s="40"/>
      <c r="G39" s="41"/>
      <c r="H39" s="40"/>
      <c r="I39" s="40"/>
      <c r="J39" s="40"/>
      <c r="K39" s="40"/>
      <c r="L39" s="40"/>
      <c r="M39" s="40"/>
      <c r="N39" s="40"/>
      <c r="O39" s="40"/>
      <c r="P39" s="40"/>
      <c r="Q39" s="23">
        <f>IF(AND(Q11&lt;$C$39,Q11&gt;$B$39),"X",0)</f>
        <v>0</v>
      </c>
      <c r="R39" s="23">
        <f>IF(AND(R11&lt;$C$39,R11&gt;$B$39),"X",0)</f>
        <v>0</v>
      </c>
      <c r="S39" s="28">
        <f>IF(AND(S11&lt;$C$39,S11&gt;$B$39),"X",0)</f>
        <v>0</v>
      </c>
      <c r="T39" s="23">
        <f>IF(AND(T11&lt;$C$39,T11&gt;$B$39),"X",0)</f>
        <v>0</v>
      </c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8"/>
      <c r="AF39" s="23" t="str">
        <f t="shared" ref="AF39:AQ39" si="45">IF(AND(AF11&lt;$C$39,AF11&gt;$B$39),"X",0)</f>
        <v>X</v>
      </c>
      <c r="AG39" s="23" t="str">
        <f t="shared" si="45"/>
        <v>X</v>
      </c>
      <c r="AH39" s="23" t="str">
        <f t="shared" si="45"/>
        <v>X</v>
      </c>
      <c r="AI39" s="23">
        <f t="shared" si="45"/>
        <v>0</v>
      </c>
      <c r="AJ39" s="23">
        <f t="shared" si="45"/>
        <v>0</v>
      </c>
      <c r="AK39" s="23">
        <f t="shared" si="45"/>
        <v>0</v>
      </c>
      <c r="AL39" s="23">
        <f t="shared" si="45"/>
        <v>0</v>
      </c>
      <c r="AM39" s="29">
        <f t="shared" si="45"/>
        <v>0</v>
      </c>
      <c r="AN39" s="38">
        <f t="shared" si="45"/>
        <v>0</v>
      </c>
      <c r="AO39" s="39">
        <f t="shared" si="45"/>
        <v>0</v>
      </c>
      <c r="AP39" s="39">
        <f t="shared" si="45"/>
        <v>0</v>
      </c>
      <c r="AQ39" s="39">
        <f t="shared" si="45"/>
        <v>0</v>
      </c>
      <c r="AR39" s="43"/>
    </row>
    <row r="40" spans="1:44" s="32" customFormat="1" ht="15.75">
      <c r="A40" s="22" t="s">
        <v>17</v>
      </c>
      <c r="B40" s="25">
        <v>43190</v>
      </c>
      <c r="C40" s="25">
        <f t="shared" si="39"/>
        <v>43555</v>
      </c>
      <c r="D40" s="27">
        <f t="shared" si="0"/>
        <v>0</v>
      </c>
      <c r="E40" s="23">
        <f t="shared" si="14"/>
        <v>0</v>
      </c>
      <c r="F40" s="40"/>
      <c r="G40" s="41"/>
      <c r="H40" s="40"/>
      <c r="I40" s="40"/>
      <c r="J40" s="40"/>
      <c r="K40" s="40"/>
      <c r="L40" s="40"/>
      <c r="M40" s="40"/>
      <c r="N40" s="40"/>
      <c r="O40" s="40"/>
      <c r="P40" s="40"/>
      <c r="Q40" s="23">
        <f>IF(AND(Q11&lt;$C$40,Q11&gt;$B$40),"X",0)</f>
        <v>0</v>
      </c>
      <c r="R40" s="23">
        <f>IF(AND(R11&lt;$C$40,R11&gt;$B$40),"X",0)</f>
        <v>0</v>
      </c>
      <c r="S40" s="28">
        <f>IF(AND(S11&lt;$C$40,S11&gt;$B$40),"X",0)</f>
        <v>0</v>
      </c>
      <c r="T40" s="23">
        <f>IF(AND(T11&lt;$C$40,T11&gt;$B$40),"X",0)</f>
        <v>0</v>
      </c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8"/>
      <c r="AF40" s="23" t="str">
        <f t="shared" ref="AF40:AQ40" si="46">IF(AND(AF11&lt;$C$40,AF11&gt;$B$40),"X",0)</f>
        <v>X</v>
      </c>
      <c r="AG40" s="23" t="str">
        <f t="shared" si="46"/>
        <v>X</v>
      </c>
      <c r="AH40" s="23" t="str">
        <f t="shared" si="46"/>
        <v>X</v>
      </c>
      <c r="AI40" s="23">
        <f t="shared" si="46"/>
        <v>0</v>
      </c>
      <c r="AJ40" s="23">
        <f t="shared" si="46"/>
        <v>0</v>
      </c>
      <c r="AK40" s="23">
        <f t="shared" si="46"/>
        <v>0</v>
      </c>
      <c r="AL40" s="23">
        <f t="shared" si="46"/>
        <v>0</v>
      </c>
      <c r="AM40" s="29">
        <f t="shared" si="46"/>
        <v>0</v>
      </c>
      <c r="AN40" s="38">
        <f t="shared" si="46"/>
        <v>0</v>
      </c>
      <c r="AO40" s="39">
        <f t="shared" si="46"/>
        <v>0</v>
      </c>
      <c r="AP40" s="39">
        <f t="shared" si="46"/>
        <v>0</v>
      </c>
      <c r="AQ40" s="39">
        <f t="shared" si="46"/>
        <v>0</v>
      </c>
      <c r="AR40" s="43"/>
    </row>
    <row r="41" spans="1:44" s="32" customFormat="1" ht="15.75">
      <c r="A41" s="22" t="s">
        <v>18</v>
      </c>
      <c r="B41" s="25">
        <v>43190</v>
      </c>
      <c r="C41" s="25">
        <f t="shared" si="39"/>
        <v>43555</v>
      </c>
      <c r="D41" s="27">
        <f t="shared" si="0"/>
        <v>0</v>
      </c>
      <c r="E41" s="23">
        <f t="shared" si="14"/>
        <v>0</v>
      </c>
      <c r="F41" s="40"/>
      <c r="G41" s="41"/>
      <c r="H41" s="40"/>
      <c r="I41" s="40"/>
      <c r="J41" s="40"/>
      <c r="K41" s="40"/>
      <c r="L41" s="40"/>
      <c r="M41" s="40"/>
      <c r="N41" s="40"/>
      <c r="O41" s="40"/>
      <c r="P41" s="40"/>
      <c r="Q41" s="23">
        <f>IF(AND($Q$11&lt;C41,$Q$11&gt;B41),"X",0)</f>
        <v>0</v>
      </c>
      <c r="R41" s="23">
        <f>IF(AND(R11&lt;$C$41,R11&gt;$B$41),"X",0)</f>
        <v>0</v>
      </c>
      <c r="S41" s="28">
        <f>IF(AND(S11&lt;$C$41,S11&gt;$B$41),"X",0)</f>
        <v>0</v>
      </c>
      <c r="T41" s="23">
        <f>IF(AND(T11&lt;$C$41,T11&gt;$B$41),"X",0)</f>
        <v>0</v>
      </c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8"/>
      <c r="AF41" s="23" t="str">
        <f t="shared" ref="AF41:AQ41" si="47">IF(AND(AF11&lt;$C$41,AF11&gt;$B$41),"X",0)</f>
        <v>X</v>
      </c>
      <c r="AG41" s="23" t="str">
        <f t="shared" si="47"/>
        <v>X</v>
      </c>
      <c r="AH41" s="23" t="str">
        <f t="shared" si="47"/>
        <v>X</v>
      </c>
      <c r="AI41" s="23">
        <f t="shared" si="47"/>
        <v>0</v>
      </c>
      <c r="AJ41" s="23">
        <f t="shared" si="47"/>
        <v>0</v>
      </c>
      <c r="AK41" s="23">
        <f t="shared" si="47"/>
        <v>0</v>
      </c>
      <c r="AL41" s="23">
        <f t="shared" si="47"/>
        <v>0</v>
      </c>
      <c r="AM41" s="29">
        <f t="shared" si="47"/>
        <v>0</v>
      </c>
      <c r="AN41" s="38">
        <f t="shared" si="47"/>
        <v>0</v>
      </c>
      <c r="AO41" s="39">
        <f t="shared" si="47"/>
        <v>0</v>
      </c>
      <c r="AP41" s="39">
        <f t="shared" si="47"/>
        <v>0</v>
      </c>
      <c r="AQ41" s="39">
        <f t="shared" si="47"/>
        <v>0</v>
      </c>
      <c r="AR41" s="43"/>
    </row>
    <row r="42" spans="1:44" s="32" customFormat="1" ht="15.75">
      <c r="A42" s="22" t="s">
        <v>26</v>
      </c>
      <c r="B42" s="25">
        <v>43190</v>
      </c>
      <c r="C42" s="25">
        <f t="shared" si="39"/>
        <v>43555</v>
      </c>
      <c r="D42" s="27">
        <f t="shared" si="0"/>
        <v>0</v>
      </c>
      <c r="E42" s="23">
        <f t="shared" si="14"/>
        <v>0</v>
      </c>
      <c r="F42" s="40"/>
      <c r="G42" s="41"/>
      <c r="H42" s="40"/>
      <c r="I42" s="40"/>
      <c r="J42" s="40"/>
      <c r="K42" s="40"/>
      <c r="L42" s="40"/>
      <c r="M42" s="40"/>
      <c r="N42" s="40"/>
      <c r="O42" s="40"/>
      <c r="P42" s="40"/>
      <c r="Q42" s="23">
        <f>IF(AND(Q11&lt;$C$42,Q11&gt;$B$42),"X",0)</f>
        <v>0</v>
      </c>
      <c r="R42" s="23">
        <f>IF(AND(R11&lt;$C$42,R11&gt;$B$42),"X",0)</f>
        <v>0</v>
      </c>
      <c r="S42" s="28">
        <f>IF(AND(S11&lt;$C$42,S11&gt;$B$42),"X",0)</f>
        <v>0</v>
      </c>
      <c r="T42" s="23">
        <f>IF(AND(T11&lt;$C$42,T11&gt;$B$42),"X",0)</f>
        <v>0</v>
      </c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8"/>
      <c r="AF42" s="23" t="str">
        <f t="shared" ref="AF42:AQ42" si="48">IF(AND(AF11&lt;$C$42,AF11&gt;$B$42),"X",0)</f>
        <v>X</v>
      </c>
      <c r="AG42" s="23" t="str">
        <f t="shared" si="48"/>
        <v>X</v>
      </c>
      <c r="AH42" s="23" t="str">
        <f t="shared" si="48"/>
        <v>X</v>
      </c>
      <c r="AI42" s="23">
        <f t="shared" si="48"/>
        <v>0</v>
      </c>
      <c r="AJ42" s="23">
        <f t="shared" si="48"/>
        <v>0</v>
      </c>
      <c r="AK42" s="23">
        <f t="shared" si="48"/>
        <v>0</v>
      </c>
      <c r="AL42" s="23">
        <f t="shared" si="48"/>
        <v>0</v>
      </c>
      <c r="AM42" s="29">
        <f t="shared" si="48"/>
        <v>0</v>
      </c>
      <c r="AN42" s="38">
        <f t="shared" si="48"/>
        <v>0</v>
      </c>
      <c r="AO42" s="39">
        <f t="shared" si="48"/>
        <v>0</v>
      </c>
      <c r="AP42" s="39">
        <f t="shared" si="48"/>
        <v>0</v>
      </c>
      <c r="AQ42" s="39">
        <f t="shared" si="48"/>
        <v>0</v>
      </c>
      <c r="AR42" s="43"/>
    </row>
    <row r="43" spans="1:44" s="32" customFormat="1" ht="15.75">
      <c r="A43" s="22" t="s">
        <v>19</v>
      </c>
      <c r="B43" s="25">
        <v>43251</v>
      </c>
      <c r="C43" s="25">
        <v>43677</v>
      </c>
      <c r="D43" s="27">
        <f t="shared" si="0"/>
        <v>0</v>
      </c>
      <c r="E43" s="23">
        <f t="shared" si="14"/>
        <v>0</v>
      </c>
      <c r="F43" s="40"/>
      <c r="G43" s="41"/>
      <c r="H43" s="40"/>
      <c r="I43" s="40"/>
      <c r="J43" s="40"/>
      <c r="K43" s="40"/>
      <c r="L43" s="40"/>
      <c r="M43" s="40"/>
      <c r="N43" s="40"/>
      <c r="O43" s="40"/>
      <c r="P43" s="40"/>
      <c r="Q43" s="23">
        <f>IF(AND(Q11&lt;$C$43,Q11&gt;$B$43),"X",0)</f>
        <v>0</v>
      </c>
      <c r="R43" s="23">
        <f>IF(AND(R11&lt;$C$43,R11&gt;$B$43),"X",0)</f>
        <v>0</v>
      </c>
      <c r="S43" s="28">
        <f>IF(AND(S11&lt;$C$43,S11&gt;$B$43),"X",0)</f>
        <v>0</v>
      </c>
      <c r="T43" s="23">
        <f>IF(AND(T11&lt;$C$43,T11&gt;$B$43),"X",0)</f>
        <v>0</v>
      </c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8"/>
      <c r="AF43" s="23" t="str">
        <f t="shared" ref="AF43:AQ43" si="49">IF(AND(AF11&lt;$C$43,AF11&gt;$B$43),"X",0)</f>
        <v>X</v>
      </c>
      <c r="AG43" s="23" t="str">
        <f t="shared" si="49"/>
        <v>X</v>
      </c>
      <c r="AH43" s="23" t="str">
        <f t="shared" si="49"/>
        <v>X</v>
      </c>
      <c r="AI43" s="23" t="str">
        <f t="shared" si="49"/>
        <v>X</v>
      </c>
      <c r="AJ43" s="23" t="str">
        <f t="shared" si="49"/>
        <v>X</v>
      </c>
      <c r="AK43" s="23" t="str">
        <f t="shared" si="49"/>
        <v>X</v>
      </c>
      <c r="AL43" s="23" t="str">
        <f t="shared" si="49"/>
        <v>X</v>
      </c>
      <c r="AM43" s="29">
        <f t="shared" si="49"/>
        <v>0</v>
      </c>
      <c r="AN43" s="38">
        <f t="shared" si="49"/>
        <v>0</v>
      </c>
      <c r="AO43" s="39">
        <f t="shared" si="49"/>
        <v>0</v>
      </c>
      <c r="AP43" s="39">
        <f t="shared" si="49"/>
        <v>0</v>
      </c>
      <c r="AQ43" s="39">
        <f t="shared" si="49"/>
        <v>0</v>
      </c>
      <c r="AR43" s="43"/>
    </row>
    <row r="44" spans="1:44" s="45" customFormat="1" ht="15.75">
      <c r="A44" s="22" t="s">
        <v>20</v>
      </c>
      <c r="B44" s="25">
        <v>43251</v>
      </c>
      <c r="C44" s="25">
        <v>43677</v>
      </c>
      <c r="D44" s="27">
        <f t="shared" ref="D44:D69" si="50">IF(AND($D$11&lt;C44,$D$11&gt;B44),"X",0)</f>
        <v>0</v>
      </c>
      <c r="E44" s="23">
        <f t="shared" si="14"/>
        <v>0</v>
      </c>
      <c r="F44" s="40"/>
      <c r="G44" s="41"/>
      <c r="H44" s="40"/>
      <c r="I44" s="40"/>
      <c r="J44" s="40"/>
      <c r="K44" s="40"/>
      <c r="L44" s="40"/>
      <c r="M44" s="40"/>
      <c r="N44" s="40"/>
      <c r="O44" s="40"/>
      <c r="P44" s="40"/>
      <c r="Q44" s="23">
        <f>IF(AND(Q11&lt;$C$44,Q11&gt;$B$44),"X",0)</f>
        <v>0</v>
      </c>
      <c r="R44" s="23">
        <f>IF(AND(R11&lt;$C$44,R11&gt;$B$44),"X",0)</f>
        <v>0</v>
      </c>
      <c r="S44" s="28">
        <f>IF(AND(S11&lt;$C$44,S11&gt;$B$44),"X",0)</f>
        <v>0</v>
      </c>
      <c r="T44" s="23">
        <f>IF(AND(T11&lt;$C$44,T11&gt;$B$44),"X",0)</f>
        <v>0</v>
      </c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8"/>
      <c r="AF44" s="23" t="str">
        <f t="shared" ref="AF44:AQ44" si="51">IF(AND(AF11&lt;$C$44,AF11&gt;$B$44),"X",0)</f>
        <v>X</v>
      </c>
      <c r="AG44" s="23" t="str">
        <f t="shared" si="51"/>
        <v>X</v>
      </c>
      <c r="AH44" s="23" t="str">
        <f t="shared" si="51"/>
        <v>X</v>
      </c>
      <c r="AI44" s="23" t="str">
        <f t="shared" si="51"/>
        <v>X</v>
      </c>
      <c r="AJ44" s="23" t="str">
        <f t="shared" si="51"/>
        <v>X</v>
      </c>
      <c r="AK44" s="23" t="str">
        <f t="shared" si="51"/>
        <v>X</v>
      </c>
      <c r="AL44" s="23" t="str">
        <f t="shared" si="51"/>
        <v>X</v>
      </c>
      <c r="AM44" s="29">
        <f t="shared" si="51"/>
        <v>0</v>
      </c>
      <c r="AN44" s="38">
        <f t="shared" si="51"/>
        <v>0</v>
      </c>
      <c r="AO44" s="39">
        <f t="shared" si="51"/>
        <v>0</v>
      </c>
      <c r="AP44" s="39">
        <f t="shared" si="51"/>
        <v>0</v>
      </c>
      <c r="AQ44" s="39">
        <f t="shared" si="51"/>
        <v>0</v>
      </c>
      <c r="AR44" s="43"/>
    </row>
    <row r="45" spans="1:44" s="32" customFormat="1" ht="15.75">
      <c r="A45" s="22" t="s">
        <v>22</v>
      </c>
      <c r="B45" s="25">
        <v>43251</v>
      </c>
      <c r="C45" s="25">
        <v>43677</v>
      </c>
      <c r="D45" s="27">
        <f t="shared" si="50"/>
        <v>0</v>
      </c>
      <c r="E45" s="23">
        <f t="shared" si="14"/>
        <v>0</v>
      </c>
      <c r="F45" s="40"/>
      <c r="G45" s="41"/>
      <c r="H45" s="40"/>
      <c r="I45" s="40"/>
      <c r="J45" s="40"/>
      <c r="K45" s="40"/>
      <c r="L45" s="40"/>
      <c r="M45" s="40"/>
      <c r="N45" s="40"/>
      <c r="O45" s="40"/>
      <c r="P45" s="40"/>
      <c r="Q45" s="23">
        <f>IF(AND(Q11&lt;$C$45,Q11&gt;$B$45),"X",0)</f>
        <v>0</v>
      </c>
      <c r="R45" s="23">
        <f>IF(AND(R11&lt;$C$45,R11&gt;$B$45),"X",0)</f>
        <v>0</v>
      </c>
      <c r="S45" s="28">
        <f>IF(AND(S11&lt;$C$45,S11&gt;$B$45),"X",0)</f>
        <v>0</v>
      </c>
      <c r="T45" s="23">
        <f>IF(AND(T11&lt;$C$45,T11&gt;$B$45),"X",0)</f>
        <v>0</v>
      </c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8"/>
      <c r="AF45" s="23" t="str">
        <f t="shared" ref="AF45:AQ45" si="52">IF(AND(AF11&lt;$C$45,AF11&gt;$B$45),"X",0)</f>
        <v>X</v>
      </c>
      <c r="AG45" s="23" t="str">
        <f t="shared" si="52"/>
        <v>X</v>
      </c>
      <c r="AH45" s="23" t="str">
        <f t="shared" si="52"/>
        <v>X</v>
      </c>
      <c r="AI45" s="23" t="str">
        <f t="shared" si="52"/>
        <v>X</v>
      </c>
      <c r="AJ45" s="23" t="str">
        <f t="shared" si="52"/>
        <v>X</v>
      </c>
      <c r="AK45" s="23" t="str">
        <f t="shared" si="52"/>
        <v>X</v>
      </c>
      <c r="AL45" s="23" t="str">
        <f t="shared" si="52"/>
        <v>X</v>
      </c>
      <c r="AM45" s="29">
        <f t="shared" si="52"/>
        <v>0</v>
      </c>
      <c r="AN45" s="38">
        <f t="shared" si="52"/>
        <v>0</v>
      </c>
      <c r="AO45" s="39">
        <f t="shared" si="52"/>
        <v>0</v>
      </c>
      <c r="AP45" s="39">
        <f t="shared" si="52"/>
        <v>0</v>
      </c>
      <c r="AQ45" s="39">
        <f t="shared" si="52"/>
        <v>0</v>
      </c>
      <c r="AR45" s="43"/>
    </row>
    <row r="46" spans="1:44" s="32" customFormat="1" ht="15.75">
      <c r="A46" s="22" t="s">
        <v>21</v>
      </c>
      <c r="B46" s="25">
        <v>43251</v>
      </c>
      <c r="C46" s="25">
        <v>43677</v>
      </c>
      <c r="D46" s="27">
        <f t="shared" si="50"/>
        <v>0</v>
      </c>
      <c r="E46" s="23">
        <f t="shared" si="14"/>
        <v>0</v>
      </c>
      <c r="F46" s="40"/>
      <c r="G46" s="41"/>
      <c r="H46" s="40"/>
      <c r="I46" s="40"/>
      <c r="J46" s="40"/>
      <c r="K46" s="40"/>
      <c r="L46" s="40"/>
      <c r="M46" s="40"/>
      <c r="N46" s="40"/>
      <c r="O46" s="40"/>
      <c r="P46" s="40"/>
      <c r="Q46" s="23">
        <f>IF(AND(Q11&lt;$C$46,Q11&gt;$B$46),"X",0)</f>
        <v>0</v>
      </c>
      <c r="R46" s="23">
        <f>IF(AND(R11&lt;$C$46,R11&gt;$B$46),"X",0)</f>
        <v>0</v>
      </c>
      <c r="S46" s="28">
        <f>IF(AND(S11&lt;$C$46,S11&gt;$B$46),"X",0)</f>
        <v>0</v>
      </c>
      <c r="T46" s="23">
        <f>IF(AND(T11&lt;$C$46,T11&gt;$B$46),"X",0)</f>
        <v>0</v>
      </c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8"/>
      <c r="AF46" s="23" t="str">
        <f t="shared" ref="AF46:AQ46" si="53">IF(AND(AF11&lt;$C$46,AF11&gt;$B$46),"X",0)</f>
        <v>X</v>
      </c>
      <c r="AG46" s="23" t="str">
        <f t="shared" si="53"/>
        <v>X</v>
      </c>
      <c r="AH46" s="23" t="str">
        <f t="shared" si="53"/>
        <v>X</v>
      </c>
      <c r="AI46" s="23" t="str">
        <f t="shared" si="53"/>
        <v>X</v>
      </c>
      <c r="AJ46" s="23" t="str">
        <f t="shared" si="53"/>
        <v>X</v>
      </c>
      <c r="AK46" s="23" t="str">
        <f t="shared" si="53"/>
        <v>X</v>
      </c>
      <c r="AL46" s="23" t="str">
        <f t="shared" si="53"/>
        <v>X</v>
      </c>
      <c r="AM46" s="29">
        <f t="shared" si="53"/>
        <v>0</v>
      </c>
      <c r="AN46" s="38">
        <f t="shared" si="53"/>
        <v>0</v>
      </c>
      <c r="AO46" s="39">
        <f t="shared" si="53"/>
        <v>0</v>
      </c>
      <c r="AP46" s="39">
        <f t="shared" si="53"/>
        <v>0</v>
      </c>
      <c r="AQ46" s="39">
        <f t="shared" si="53"/>
        <v>0</v>
      </c>
      <c r="AR46" s="43"/>
    </row>
    <row r="47" spans="1:44" s="32" customFormat="1" ht="15.75">
      <c r="A47" s="22" t="s">
        <v>23</v>
      </c>
      <c r="B47" s="25">
        <v>43251</v>
      </c>
      <c r="C47" s="25">
        <v>43677</v>
      </c>
      <c r="D47" s="27">
        <f t="shared" si="50"/>
        <v>0</v>
      </c>
      <c r="E47" s="23">
        <f t="shared" si="14"/>
        <v>0</v>
      </c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23">
        <f>IF(AND(Q11&lt;$C$47,Q11&gt;$B$47),"X",0)</f>
        <v>0</v>
      </c>
      <c r="R47" s="23">
        <f>IF(AND(R11&lt;$C$47,R11&gt;$B$47),"X",0)</f>
        <v>0</v>
      </c>
      <c r="S47" s="28">
        <f>IF(AND(S11&lt;$C$47,S11&gt;$B$47),"X",0)</f>
        <v>0</v>
      </c>
      <c r="T47" s="23">
        <f>IF(AND(T11&lt;$C$47,T11&gt;$B$47),"X",0)</f>
        <v>0</v>
      </c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8"/>
      <c r="AF47" s="23" t="str">
        <f t="shared" ref="AF47:AQ47" si="54">IF(AND(AF11&lt;$C$47,AF11&gt;$B$47),"X",0)</f>
        <v>X</v>
      </c>
      <c r="AG47" s="23" t="str">
        <f t="shared" si="54"/>
        <v>X</v>
      </c>
      <c r="AH47" s="23" t="str">
        <f t="shared" si="54"/>
        <v>X</v>
      </c>
      <c r="AI47" s="23" t="str">
        <f t="shared" si="54"/>
        <v>X</v>
      </c>
      <c r="AJ47" s="23" t="str">
        <f t="shared" si="54"/>
        <v>X</v>
      </c>
      <c r="AK47" s="23" t="str">
        <f t="shared" si="54"/>
        <v>X</v>
      </c>
      <c r="AL47" s="23" t="str">
        <f t="shared" si="54"/>
        <v>X</v>
      </c>
      <c r="AM47" s="29">
        <f t="shared" si="54"/>
        <v>0</v>
      </c>
      <c r="AN47" s="38">
        <f t="shared" si="54"/>
        <v>0</v>
      </c>
      <c r="AO47" s="39">
        <f t="shared" si="54"/>
        <v>0</v>
      </c>
      <c r="AP47" s="39">
        <f t="shared" si="54"/>
        <v>0</v>
      </c>
      <c r="AQ47" s="39">
        <f t="shared" si="54"/>
        <v>0</v>
      </c>
      <c r="AR47" s="43"/>
    </row>
    <row r="48" spans="1:44" s="32" customFormat="1" ht="15.75">
      <c r="A48" s="22" t="s">
        <v>24</v>
      </c>
      <c r="B48" s="25">
        <v>43251</v>
      </c>
      <c r="C48" s="25">
        <v>43677</v>
      </c>
      <c r="D48" s="27">
        <f t="shared" si="50"/>
        <v>0</v>
      </c>
      <c r="E48" s="23">
        <f t="shared" si="14"/>
        <v>0</v>
      </c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23">
        <f t="shared" ref="Q48:T50" si="55">IF(AND(Q11&lt;$C$48,Q11&gt;$B$48),"X",0)</f>
        <v>0</v>
      </c>
      <c r="R48" s="23">
        <f t="shared" si="55"/>
        <v>0</v>
      </c>
      <c r="S48" s="28">
        <f t="shared" si="55"/>
        <v>0</v>
      </c>
      <c r="T48" s="23">
        <f t="shared" si="55"/>
        <v>0</v>
      </c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8"/>
      <c r="AF48" s="23" t="str">
        <f t="shared" ref="AF48:AQ48" si="56">IF(AND(AF11&lt;$C$48,AF11&gt;$B$48),"X",0)</f>
        <v>X</v>
      </c>
      <c r="AG48" s="23" t="str">
        <f t="shared" si="56"/>
        <v>X</v>
      </c>
      <c r="AH48" s="23" t="str">
        <f t="shared" si="56"/>
        <v>X</v>
      </c>
      <c r="AI48" s="23" t="str">
        <f t="shared" si="56"/>
        <v>X</v>
      </c>
      <c r="AJ48" s="23" t="str">
        <f t="shared" si="56"/>
        <v>X</v>
      </c>
      <c r="AK48" s="23" t="str">
        <f t="shared" si="56"/>
        <v>X</v>
      </c>
      <c r="AL48" s="23" t="str">
        <f t="shared" si="56"/>
        <v>X</v>
      </c>
      <c r="AM48" s="29">
        <f t="shared" si="56"/>
        <v>0</v>
      </c>
      <c r="AN48" s="38">
        <f t="shared" si="56"/>
        <v>0</v>
      </c>
      <c r="AO48" s="39">
        <f t="shared" si="56"/>
        <v>0</v>
      </c>
      <c r="AP48" s="39">
        <f t="shared" si="56"/>
        <v>0</v>
      </c>
      <c r="AQ48" s="39">
        <f t="shared" si="56"/>
        <v>0</v>
      </c>
      <c r="AR48" s="43"/>
    </row>
    <row r="49" spans="1:44" ht="15.75" hidden="1">
      <c r="A49" s="49"/>
      <c r="B49" s="3"/>
      <c r="C49" s="3"/>
      <c r="D49" s="9">
        <f t="shared" si="50"/>
        <v>0</v>
      </c>
      <c r="E49" s="10">
        <f t="shared" si="14"/>
        <v>0</v>
      </c>
      <c r="F49" s="12"/>
      <c r="G49" s="17"/>
      <c r="H49" s="12"/>
      <c r="I49" s="12"/>
      <c r="J49" s="12"/>
      <c r="K49" s="12"/>
      <c r="L49" s="12"/>
      <c r="M49" s="12"/>
      <c r="N49" s="12"/>
      <c r="O49" s="12"/>
      <c r="P49" s="12"/>
      <c r="Q49" s="10">
        <f t="shared" si="55"/>
        <v>0</v>
      </c>
      <c r="R49" s="10">
        <f t="shared" si="55"/>
        <v>0</v>
      </c>
      <c r="S49" s="16">
        <f t="shared" si="55"/>
        <v>0</v>
      </c>
      <c r="T49" s="10">
        <f t="shared" si="55"/>
        <v>0</v>
      </c>
      <c r="U49" s="10">
        <f t="shared" ref="U49:AM49" si="57">IF(AND(U12&lt;$C$48,U12&gt;$B$48),"X",0)</f>
        <v>0</v>
      </c>
      <c r="V49" s="10">
        <f t="shared" si="57"/>
        <v>0</v>
      </c>
      <c r="W49" s="10">
        <f t="shared" si="57"/>
        <v>0</v>
      </c>
      <c r="X49" s="10">
        <f t="shared" si="57"/>
        <v>0</v>
      </c>
      <c r="Y49" s="10">
        <f t="shared" si="57"/>
        <v>0</v>
      </c>
      <c r="Z49" s="10">
        <f t="shared" si="57"/>
        <v>0</v>
      </c>
      <c r="AA49" s="10">
        <f t="shared" si="57"/>
        <v>0</v>
      </c>
      <c r="AB49" s="10">
        <f t="shared" si="57"/>
        <v>0</v>
      </c>
      <c r="AC49" s="10">
        <f t="shared" si="57"/>
        <v>0</v>
      </c>
      <c r="AD49" s="10">
        <f t="shared" si="57"/>
        <v>0</v>
      </c>
      <c r="AE49" s="16">
        <f t="shared" si="57"/>
        <v>0</v>
      </c>
      <c r="AF49" s="10">
        <f t="shared" si="57"/>
        <v>0</v>
      </c>
      <c r="AG49" s="10">
        <f t="shared" si="57"/>
        <v>0</v>
      </c>
      <c r="AH49" s="10">
        <f t="shared" si="57"/>
        <v>0</v>
      </c>
      <c r="AI49" s="10">
        <f t="shared" si="57"/>
        <v>0</v>
      </c>
      <c r="AJ49" s="10">
        <f t="shared" si="57"/>
        <v>0</v>
      </c>
      <c r="AK49" s="10">
        <f t="shared" si="57"/>
        <v>0</v>
      </c>
      <c r="AL49" s="10">
        <f t="shared" si="57"/>
        <v>0</v>
      </c>
      <c r="AM49" s="11">
        <f t="shared" si="57"/>
        <v>0</v>
      </c>
      <c r="AR49" s="16"/>
    </row>
    <row r="50" spans="1:44" ht="15.75" hidden="1">
      <c r="A50" s="50" t="s">
        <v>25</v>
      </c>
      <c r="B50" s="3"/>
      <c r="C50" s="3"/>
      <c r="D50" s="9">
        <f t="shared" si="50"/>
        <v>0</v>
      </c>
      <c r="E50" s="10">
        <f t="shared" si="14"/>
        <v>0</v>
      </c>
      <c r="F50" s="12"/>
      <c r="G50" s="17"/>
      <c r="H50" s="12"/>
      <c r="I50" s="12"/>
      <c r="J50" s="12"/>
      <c r="K50" s="12"/>
      <c r="L50" s="12"/>
      <c r="M50" s="12"/>
      <c r="N50" s="12"/>
      <c r="O50" s="12"/>
      <c r="P50" s="12"/>
      <c r="Q50" s="10">
        <f t="shared" si="55"/>
        <v>0</v>
      </c>
      <c r="R50" s="10">
        <f t="shared" si="55"/>
        <v>0</v>
      </c>
      <c r="S50" s="16">
        <f t="shared" si="55"/>
        <v>0</v>
      </c>
      <c r="T50" s="10">
        <f t="shared" si="55"/>
        <v>0</v>
      </c>
      <c r="U50" s="10">
        <f t="shared" ref="U50:AM50" si="58">IF(AND(U13&lt;$C$48,U13&gt;$B$48),"X",0)</f>
        <v>0</v>
      </c>
      <c r="V50" s="10">
        <f t="shared" si="58"/>
        <v>0</v>
      </c>
      <c r="W50" s="10">
        <f t="shared" si="58"/>
        <v>0</v>
      </c>
      <c r="X50" s="10">
        <f t="shared" si="58"/>
        <v>0</v>
      </c>
      <c r="Y50" s="10">
        <f t="shared" si="58"/>
        <v>0</v>
      </c>
      <c r="Z50" s="10">
        <f t="shared" si="58"/>
        <v>0</v>
      </c>
      <c r="AA50" s="10">
        <f t="shared" si="58"/>
        <v>0</v>
      </c>
      <c r="AB50" s="10">
        <f t="shared" si="58"/>
        <v>0</v>
      </c>
      <c r="AC50" s="10">
        <f t="shared" si="58"/>
        <v>0</v>
      </c>
      <c r="AD50" s="10">
        <f t="shared" si="58"/>
        <v>0</v>
      </c>
      <c r="AE50" s="16">
        <f t="shared" si="58"/>
        <v>0</v>
      </c>
      <c r="AF50" s="10">
        <f t="shared" si="58"/>
        <v>0</v>
      </c>
      <c r="AG50" s="10">
        <f t="shared" si="58"/>
        <v>0</v>
      </c>
      <c r="AH50" s="10">
        <f t="shared" si="58"/>
        <v>0</v>
      </c>
      <c r="AI50" s="10">
        <f t="shared" si="58"/>
        <v>0</v>
      </c>
      <c r="AJ50" s="10">
        <f t="shared" si="58"/>
        <v>0</v>
      </c>
      <c r="AK50" s="10">
        <f t="shared" si="58"/>
        <v>0</v>
      </c>
      <c r="AL50" s="10">
        <f t="shared" si="58"/>
        <v>0</v>
      </c>
      <c r="AM50" s="11">
        <f t="shared" si="58"/>
        <v>0</v>
      </c>
      <c r="AR50" s="16"/>
    </row>
    <row r="51" spans="1:44" ht="15.75" hidden="1">
      <c r="A51" s="51" t="s">
        <v>40</v>
      </c>
      <c r="B51" s="4">
        <v>43070</v>
      </c>
      <c r="C51" s="4">
        <v>43221</v>
      </c>
      <c r="D51" s="9">
        <f t="shared" si="50"/>
        <v>0</v>
      </c>
      <c r="E51" s="10">
        <f t="shared" ref="E51:R51" si="59">IF(AND(E11&lt;$C$51,E11&gt;$B$51),"X",0)</f>
        <v>0</v>
      </c>
      <c r="F51" s="10">
        <f t="shared" si="59"/>
        <v>0</v>
      </c>
      <c r="G51" s="16">
        <f t="shared" si="59"/>
        <v>0</v>
      </c>
      <c r="H51" s="10">
        <f t="shared" si="59"/>
        <v>0</v>
      </c>
      <c r="I51" s="10">
        <f t="shared" si="59"/>
        <v>0</v>
      </c>
      <c r="J51" s="10">
        <f t="shared" si="59"/>
        <v>0</v>
      </c>
      <c r="K51" s="10">
        <f t="shared" si="59"/>
        <v>0</v>
      </c>
      <c r="L51" s="10">
        <f t="shared" si="59"/>
        <v>0</v>
      </c>
      <c r="M51" s="10">
        <f t="shared" si="59"/>
        <v>0</v>
      </c>
      <c r="N51" s="10">
        <f t="shared" si="59"/>
        <v>0</v>
      </c>
      <c r="O51" s="10">
        <f t="shared" si="59"/>
        <v>0</v>
      </c>
      <c r="P51" s="10">
        <f t="shared" si="59"/>
        <v>0</v>
      </c>
      <c r="Q51" s="10">
        <f t="shared" si="59"/>
        <v>0</v>
      </c>
      <c r="R51" s="10">
        <f t="shared" si="59"/>
        <v>0</v>
      </c>
      <c r="S51" s="16" t="str">
        <f>IF(AND(S11&lt;=$C$51,S11&gt;=$B$51),"X",0)</f>
        <v>X</v>
      </c>
      <c r="T51" s="10" t="str">
        <f t="shared" ref="T51:AM51" si="60">IF(AND(T11&lt;$C$51,T11&gt;$B$51),"X",0)</f>
        <v>X</v>
      </c>
      <c r="U51" s="10" t="str">
        <f t="shared" si="60"/>
        <v>X</v>
      </c>
      <c r="V51" s="10" t="str">
        <f t="shared" si="60"/>
        <v>X</v>
      </c>
      <c r="W51" s="10" t="str">
        <f t="shared" si="60"/>
        <v>X</v>
      </c>
      <c r="X51" s="10">
        <f t="shared" si="60"/>
        <v>0</v>
      </c>
      <c r="Y51" s="10">
        <f t="shared" si="60"/>
        <v>0</v>
      </c>
      <c r="Z51" s="10">
        <f t="shared" si="60"/>
        <v>0</v>
      </c>
      <c r="AA51" s="10">
        <f t="shared" si="60"/>
        <v>0</v>
      </c>
      <c r="AB51" s="10">
        <f t="shared" si="60"/>
        <v>0</v>
      </c>
      <c r="AC51" s="10">
        <f t="shared" si="60"/>
        <v>0</v>
      </c>
      <c r="AD51" s="10">
        <f t="shared" si="60"/>
        <v>0</v>
      </c>
      <c r="AE51" s="16">
        <f t="shared" si="60"/>
        <v>0</v>
      </c>
      <c r="AF51" s="10">
        <f t="shared" si="60"/>
        <v>0</v>
      </c>
      <c r="AG51" s="10">
        <f t="shared" si="60"/>
        <v>0</v>
      </c>
      <c r="AH51" s="10">
        <f t="shared" si="60"/>
        <v>0</v>
      </c>
      <c r="AI51" s="10">
        <f t="shared" si="60"/>
        <v>0</v>
      </c>
      <c r="AJ51" s="10">
        <f t="shared" si="60"/>
        <v>0</v>
      </c>
      <c r="AK51" s="10">
        <f t="shared" si="60"/>
        <v>0</v>
      </c>
      <c r="AL51" s="10">
        <f t="shared" si="60"/>
        <v>0</v>
      </c>
      <c r="AM51" s="11">
        <f t="shared" si="60"/>
        <v>0</v>
      </c>
      <c r="AR51" s="16"/>
    </row>
    <row r="52" spans="1:44" ht="15.75" hidden="1">
      <c r="A52" s="52" t="s">
        <v>41</v>
      </c>
      <c r="B52" s="4">
        <v>43070</v>
      </c>
      <c r="C52" s="4">
        <v>43221</v>
      </c>
      <c r="D52" s="9">
        <f t="shared" si="50"/>
        <v>0</v>
      </c>
      <c r="E52" s="10">
        <f t="shared" ref="E52:R52" si="61">IF(AND(E11&lt;$C$52,E11&gt;$B$52),"X",0)</f>
        <v>0</v>
      </c>
      <c r="F52" s="10">
        <f t="shared" si="61"/>
        <v>0</v>
      </c>
      <c r="G52" s="16">
        <f t="shared" si="61"/>
        <v>0</v>
      </c>
      <c r="H52" s="10">
        <f t="shared" si="61"/>
        <v>0</v>
      </c>
      <c r="I52" s="10">
        <f t="shared" si="61"/>
        <v>0</v>
      </c>
      <c r="J52" s="10">
        <f t="shared" si="61"/>
        <v>0</v>
      </c>
      <c r="K52" s="10">
        <f t="shared" si="61"/>
        <v>0</v>
      </c>
      <c r="L52" s="10">
        <f t="shared" si="61"/>
        <v>0</v>
      </c>
      <c r="M52" s="10">
        <f t="shared" si="61"/>
        <v>0</v>
      </c>
      <c r="N52" s="10">
        <f t="shared" si="61"/>
        <v>0</v>
      </c>
      <c r="O52" s="10">
        <f t="shared" si="61"/>
        <v>0</v>
      </c>
      <c r="P52" s="10">
        <f t="shared" si="61"/>
        <v>0</v>
      </c>
      <c r="Q52" s="10">
        <f t="shared" si="61"/>
        <v>0</v>
      </c>
      <c r="R52" s="10">
        <f t="shared" si="61"/>
        <v>0</v>
      </c>
      <c r="S52" s="16" t="str">
        <f>IF(AND(S11&lt;$C$52,S11&gt;=B52),"X",0)</f>
        <v>X</v>
      </c>
      <c r="T52" s="10" t="str">
        <f t="shared" ref="T52:AM52" si="62">IF(AND(T11&lt;$C$52,T11&gt;$B$52),"X",0)</f>
        <v>X</v>
      </c>
      <c r="U52" s="10" t="str">
        <f t="shared" si="62"/>
        <v>X</v>
      </c>
      <c r="V52" s="10" t="str">
        <f t="shared" si="62"/>
        <v>X</v>
      </c>
      <c r="W52" s="10" t="str">
        <f t="shared" si="62"/>
        <v>X</v>
      </c>
      <c r="X52" s="10">
        <f t="shared" si="62"/>
        <v>0</v>
      </c>
      <c r="Y52" s="10">
        <f t="shared" si="62"/>
        <v>0</v>
      </c>
      <c r="Z52" s="10">
        <f t="shared" si="62"/>
        <v>0</v>
      </c>
      <c r="AA52" s="10">
        <f t="shared" si="62"/>
        <v>0</v>
      </c>
      <c r="AB52" s="10">
        <f t="shared" si="62"/>
        <v>0</v>
      </c>
      <c r="AC52" s="10">
        <f t="shared" si="62"/>
        <v>0</v>
      </c>
      <c r="AD52" s="10">
        <f t="shared" si="62"/>
        <v>0</v>
      </c>
      <c r="AE52" s="16">
        <f t="shared" si="62"/>
        <v>0</v>
      </c>
      <c r="AF52" s="10">
        <f t="shared" si="62"/>
        <v>0</v>
      </c>
      <c r="AG52" s="10">
        <f t="shared" si="62"/>
        <v>0</v>
      </c>
      <c r="AH52" s="10">
        <f t="shared" si="62"/>
        <v>0</v>
      </c>
      <c r="AI52" s="10">
        <f t="shared" si="62"/>
        <v>0</v>
      </c>
      <c r="AJ52" s="10">
        <f t="shared" si="62"/>
        <v>0</v>
      </c>
      <c r="AK52" s="10">
        <f t="shared" si="62"/>
        <v>0</v>
      </c>
      <c r="AL52" s="10">
        <f t="shared" si="62"/>
        <v>0</v>
      </c>
      <c r="AM52" s="11">
        <f t="shared" si="62"/>
        <v>0</v>
      </c>
      <c r="AR52" s="16"/>
    </row>
    <row r="53" spans="1:44" ht="15.75" hidden="1">
      <c r="A53" s="52" t="s">
        <v>42</v>
      </c>
      <c r="B53" s="4">
        <v>43070</v>
      </c>
      <c r="C53" s="4">
        <v>43221</v>
      </c>
      <c r="D53" s="9">
        <f t="shared" si="50"/>
        <v>0</v>
      </c>
      <c r="E53" s="10">
        <f t="shared" ref="E53:R53" si="63">IF(AND(E11&lt;$C$53,E11&gt;$B$53),"X",0)</f>
        <v>0</v>
      </c>
      <c r="F53" s="10">
        <f t="shared" si="63"/>
        <v>0</v>
      </c>
      <c r="G53" s="16">
        <f t="shared" si="63"/>
        <v>0</v>
      </c>
      <c r="H53" s="10">
        <f t="shared" si="63"/>
        <v>0</v>
      </c>
      <c r="I53" s="10">
        <f t="shared" si="63"/>
        <v>0</v>
      </c>
      <c r="J53" s="10">
        <f t="shared" si="63"/>
        <v>0</v>
      </c>
      <c r="K53" s="10">
        <f t="shared" si="63"/>
        <v>0</v>
      </c>
      <c r="L53" s="10">
        <f t="shared" si="63"/>
        <v>0</v>
      </c>
      <c r="M53" s="10">
        <f t="shared" si="63"/>
        <v>0</v>
      </c>
      <c r="N53" s="10">
        <f t="shared" si="63"/>
        <v>0</v>
      </c>
      <c r="O53" s="10">
        <f t="shared" si="63"/>
        <v>0</v>
      </c>
      <c r="P53" s="10">
        <f t="shared" si="63"/>
        <v>0</v>
      </c>
      <c r="Q53" s="10">
        <f t="shared" si="63"/>
        <v>0</v>
      </c>
      <c r="R53" s="10">
        <f t="shared" si="63"/>
        <v>0</v>
      </c>
      <c r="S53" s="16" t="str">
        <f t="shared" ref="S53:S69" si="64">IF(AND($S$11&lt;=C53,$S$11&gt;=B53),"X",0)</f>
        <v>X</v>
      </c>
      <c r="T53" s="10" t="str">
        <f t="shared" ref="T53:AM53" si="65">IF(AND(T11&lt;$C$53,T11&gt;$B$53),"X",0)</f>
        <v>X</v>
      </c>
      <c r="U53" s="10" t="str">
        <f t="shared" si="65"/>
        <v>X</v>
      </c>
      <c r="V53" s="10" t="str">
        <f t="shared" si="65"/>
        <v>X</v>
      </c>
      <c r="W53" s="10" t="str">
        <f t="shared" si="65"/>
        <v>X</v>
      </c>
      <c r="X53" s="10">
        <f t="shared" si="65"/>
        <v>0</v>
      </c>
      <c r="Y53" s="10">
        <f t="shared" si="65"/>
        <v>0</v>
      </c>
      <c r="Z53" s="10">
        <f t="shared" si="65"/>
        <v>0</v>
      </c>
      <c r="AA53" s="10">
        <f t="shared" si="65"/>
        <v>0</v>
      </c>
      <c r="AB53" s="10">
        <f t="shared" si="65"/>
        <v>0</v>
      </c>
      <c r="AC53" s="10">
        <f t="shared" si="65"/>
        <v>0</v>
      </c>
      <c r="AD53" s="10">
        <f t="shared" si="65"/>
        <v>0</v>
      </c>
      <c r="AE53" s="16">
        <f t="shared" si="65"/>
        <v>0</v>
      </c>
      <c r="AF53" s="10">
        <f t="shared" si="65"/>
        <v>0</v>
      </c>
      <c r="AG53" s="10">
        <f t="shared" si="65"/>
        <v>0</v>
      </c>
      <c r="AH53" s="10">
        <f t="shared" si="65"/>
        <v>0</v>
      </c>
      <c r="AI53" s="10">
        <f t="shared" si="65"/>
        <v>0</v>
      </c>
      <c r="AJ53" s="10">
        <f t="shared" si="65"/>
        <v>0</v>
      </c>
      <c r="AK53" s="10">
        <f t="shared" si="65"/>
        <v>0</v>
      </c>
      <c r="AL53" s="10">
        <f t="shared" si="65"/>
        <v>0</v>
      </c>
      <c r="AM53" s="11">
        <f t="shared" si="65"/>
        <v>0</v>
      </c>
      <c r="AR53" s="16"/>
    </row>
    <row r="54" spans="1:44" ht="15.75" hidden="1">
      <c r="A54" s="52" t="s">
        <v>43</v>
      </c>
      <c r="B54" s="4">
        <v>43070</v>
      </c>
      <c r="C54" s="4">
        <v>43221</v>
      </c>
      <c r="D54" s="9">
        <f t="shared" si="50"/>
        <v>0</v>
      </c>
      <c r="E54" s="10">
        <f t="shared" ref="E54:R54" si="66">IF(AND(E11&lt;$C$54,E11&gt;$B$54),"X",0)</f>
        <v>0</v>
      </c>
      <c r="F54" s="10">
        <f t="shared" si="66"/>
        <v>0</v>
      </c>
      <c r="G54" s="16">
        <f t="shared" si="66"/>
        <v>0</v>
      </c>
      <c r="H54" s="10">
        <f t="shared" si="66"/>
        <v>0</v>
      </c>
      <c r="I54" s="10">
        <f t="shared" si="66"/>
        <v>0</v>
      </c>
      <c r="J54" s="10">
        <f t="shared" si="66"/>
        <v>0</v>
      </c>
      <c r="K54" s="10">
        <f t="shared" si="66"/>
        <v>0</v>
      </c>
      <c r="L54" s="10">
        <f t="shared" si="66"/>
        <v>0</v>
      </c>
      <c r="M54" s="10">
        <f t="shared" si="66"/>
        <v>0</v>
      </c>
      <c r="N54" s="10">
        <f t="shared" si="66"/>
        <v>0</v>
      </c>
      <c r="O54" s="10">
        <f t="shared" si="66"/>
        <v>0</v>
      </c>
      <c r="P54" s="10">
        <f t="shared" si="66"/>
        <v>0</v>
      </c>
      <c r="Q54" s="10">
        <f t="shared" si="66"/>
        <v>0</v>
      </c>
      <c r="R54" s="10">
        <f t="shared" si="66"/>
        <v>0</v>
      </c>
      <c r="S54" s="16" t="str">
        <f t="shared" si="64"/>
        <v>X</v>
      </c>
      <c r="T54" s="10" t="str">
        <f t="shared" ref="T54:AM54" si="67">IF(AND(T11&lt;$C$54,T11&gt;$B$54),"X",0)</f>
        <v>X</v>
      </c>
      <c r="U54" s="10" t="str">
        <f t="shared" si="67"/>
        <v>X</v>
      </c>
      <c r="V54" s="10" t="str">
        <f t="shared" si="67"/>
        <v>X</v>
      </c>
      <c r="W54" s="10" t="str">
        <f t="shared" si="67"/>
        <v>X</v>
      </c>
      <c r="X54" s="10">
        <f t="shared" si="67"/>
        <v>0</v>
      </c>
      <c r="Y54" s="10">
        <f t="shared" si="67"/>
        <v>0</v>
      </c>
      <c r="Z54" s="10">
        <f t="shared" si="67"/>
        <v>0</v>
      </c>
      <c r="AA54" s="10">
        <f t="shared" si="67"/>
        <v>0</v>
      </c>
      <c r="AB54" s="10">
        <f t="shared" si="67"/>
        <v>0</v>
      </c>
      <c r="AC54" s="10">
        <f t="shared" si="67"/>
        <v>0</v>
      </c>
      <c r="AD54" s="10">
        <f t="shared" si="67"/>
        <v>0</v>
      </c>
      <c r="AE54" s="16">
        <f t="shared" si="67"/>
        <v>0</v>
      </c>
      <c r="AF54" s="10">
        <f t="shared" si="67"/>
        <v>0</v>
      </c>
      <c r="AG54" s="10">
        <f t="shared" si="67"/>
        <v>0</v>
      </c>
      <c r="AH54" s="10">
        <f t="shared" si="67"/>
        <v>0</v>
      </c>
      <c r="AI54" s="10">
        <f t="shared" si="67"/>
        <v>0</v>
      </c>
      <c r="AJ54" s="10">
        <f t="shared" si="67"/>
        <v>0</v>
      </c>
      <c r="AK54" s="10">
        <f t="shared" si="67"/>
        <v>0</v>
      </c>
      <c r="AL54" s="10">
        <f t="shared" si="67"/>
        <v>0</v>
      </c>
      <c r="AM54" s="11">
        <f t="shared" si="67"/>
        <v>0</v>
      </c>
      <c r="AR54" s="16"/>
    </row>
    <row r="55" spans="1:44" ht="15.75" hidden="1">
      <c r="A55" s="52" t="s">
        <v>44</v>
      </c>
      <c r="B55" s="4">
        <v>43070</v>
      </c>
      <c r="C55" s="4">
        <v>43221</v>
      </c>
      <c r="D55" s="9">
        <f t="shared" si="50"/>
        <v>0</v>
      </c>
      <c r="E55" s="10">
        <f t="shared" ref="E55:R55" si="68">IF(AND(E11&lt;$C$55,E11&gt;$B$55),"X",0)</f>
        <v>0</v>
      </c>
      <c r="F55" s="10">
        <f t="shared" si="68"/>
        <v>0</v>
      </c>
      <c r="G55" s="16">
        <f t="shared" si="68"/>
        <v>0</v>
      </c>
      <c r="H55" s="10">
        <f t="shared" si="68"/>
        <v>0</v>
      </c>
      <c r="I55" s="10">
        <f t="shared" si="68"/>
        <v>0</v>
      </c>
      <c r="J55" s="10">
        <f t="shared" si="68"/>
        <v>0</v>
      </c>
      <c r="K55" s="10">
        <f t="shared" si="68"/>
        <v>0</v>
      </c>
      <c r="L55" s="10">
        <f t="shared" si="68"/>
        <v>0</v>
      </c>
      <c r="M55" s="10">
        <f t="shared" si="68"/>
        <v>0</v>
      </c>
      <c r="N55" s="10">
        <f t="shared" si="68"/>
        <v>0</v>
      </c>
      <c r="O55" s="10">
        <f t="shared" si="68"/>
        <v>0</v>
      </c>
      <c r="P55" s="10">
        <f t="shared" si="68"/>
        <v>0</v>
      </c>
      <c r="Q55" s="10">
        <f t="shared" si="68"/>
        <v>0</v>
      </c>
      <c r="R55" s="10">
        <f t="shared" si="68"/>
        <v>0</v>
      </c>
      <c r="S55" s="16" t="str">
        <f t="shared" si="64"/>
        <v>X</v>
      </c>
      <c r="T55" s="10" t="str">
        <f t="shared" ref="T55:AM55" si="69">IF(AND(T11&lt;$C$55,T11&gt;$B$55),"X",0)</f>
        <v>X</v>
      </c>
      <c r="U55" s="10" t="str">
        <f t="shared" si="69"/>
        <v>X</v>
      </c>
      <c r="V55" s="10" t="str">
        <f t="shared" si="69"/>
        <v>X</v>
      </c>
      <c r="W55" s="10" t="str">
        <f t="shared" si="69"/>
        <v>X</v>
      </c>
      <c r="X55" s="10">
        <f t="shared" si="69"/>
        <v>0</v>
      </c>
      <c r="Y55" s="10">
        <f t="shared" si="69"/>
        <v>0</v>
      </c>
      <c r="Z55" s="10">
        <f t="shared" si="69"/>
        <v>0</v>
      </c>
      <c r="AA55" s="10">
        <f t="shared" si="69"/>
        <v>0</v>
      </c>
      <c r="AB55" s="10">
        <f t="shared" si="69"/>
        <v>0</v>
      </c>
      <c r="AC55" s="10">
        <f t="shared" si="69"/>
        <v>0</v>
      </c>
      <c r="AD55" s="10">
        <f t="shared" si="69"/>
        <v>0</v>
      </c>
      <c r="AE55" s="16">
        <f t="shared" si="69"/>
        <v>0</v>
      </c>
      <c r="AF55" s="10">
        <f t="shared" si="69"/>
        <v>0</v>
      </c>
      <c r="AG55" s="10">
        <f t="shared" si="69"/>
        <v>0</v>
      </c>
      <c r="AH55" s="10">
        <f t="shared" si="69"/>
        <v>0</v>
      </c>
      <c r="AI55" s="10">
        <f t="shared" si="69"/>
        <v>0</v>
      </c>
      <c r="AJ55" s="10">
        <f t="shared" si="69"/>
        <v>0</v>
      </c>
      <c r="AK55" s="10">
        <f t="shared" si="69"/>
        <v>0</v>
      </c>
      <c r="AL55" s="10">
        <f t="shared" si="69"/>
        <v>0</v>
      </c>
      <c r="AM55" s="11">
        <f t="shared" si="69"/>
        <v>0</v>
      </c>
      <c r="AR55" s="16"/>
    </row>
    <row r="56" spans="1:44" ht="15.75" hidden="1">
      <c r="A56" s="52" t="s">
        <v>45</v>
      </c>
      <c r="B56" s="4">
        <v>43070</v>
      </c>
      <c r="C56" s="4">
        <v>43221</v>
      </c>
      <c r="D56" s="9">
        <f t="shared" si="50"/>
        <v>0</v>
      </c>
      <c r="E56" s="10">
        <f t="shared" ref="E56:R56" si="70">IF(AND(E11&lt;$C$56,E11&gt;$B$56),"X",0)</f>
        <v>0</v>
      </c>
      <c r="F56" s="10">
        <f t="shared" si="70"/>
        <v>0</v>
      </c>
      <c r="G56" s="16">
        <f t="shared" si="70"/>
        <v>0</v>
      </c>
      <c r="H56" s="10">
        <f t="shared" si="70"/>
        <v>0</v>
      </c>
      <c r="I56" s="10">
        <f t="shared" si="70"/>
        <v>0</v>
      </c>
      <c r="J56" s="10">
        <f t="shared" si="70"/>
        <v>0</v>
      </c>
      <c r="K56" s="10">
        <f t="shared" si="70"/>
        <v>0</v>
      </c>
      <c r="L56" s="10">
        <f t="shared" si="70"/>
        <v>0</v>
      </c>
      <c r="M56" s="10">
        <f t="shared" si="70"/>
        <v>0</v>
      </c>
      <c r="N56" s="10">
        <f t="shared" si="70"/>
        <v>0</v>
      </c>
      <c r="O56" s="10">
        <f t="shared" si="70"/>
        <v>0</v>
      </c>
      <c r="P56" s="10">
        <f t="shared" si="70"/>
        <v>0</v>
      </c>
      <c r="Q56" s="10">
        <f t="shared" si="70"/>
        <v>0</v>
      </c>
      <c r="R56" s="10">
        <f t="shared" si="70"/>
        <v>0</v>
      </c>
      <c r="S56" s="16" t="str">
        <f t="shared" si="64"/>
        <v>X</v>
      </c>
      <c r="T56" s="10" t="str">
        <f t="shared" ref="T56:AM56" si="71">IF(AND(T11&lt;$C$56,T11&gt;$B$56),"X",0)</f>
        <v>X</v>
      </c>
      <c r="U56" s="10" t="str">
        <f t="shared" si="71"/>
        <v>X</v>
      </c>
      <c r="V56" s="10" t="str">
        <f t="shared" si="71"/>
        <v>X</v>
      </c>
      <c r="W56" s="10" t="str">
        <f t="shared" si="71"/>
        <v>X</v>
      </c>
      <c r="X56" s="10">
        <f t="shared" si="71"/>
        <v>0</v>
      </c>
      <c r="Y56" s="10">
        <f t="shared" si="71"/>
        <v>0</v>
      </c>
      <c r="Z56" s="10">
        <f t="shared" si="71"/>
        <v>0</v>
      </c>
      <c r="AA56" s="10">
        <f t="shared" si="71"/>
        <v>0</v>
      </c>
      <c r="AB56" s="10">
        <f t="shared" si="71"/>
        <v>0</v>
      </c>
      <c r="AC56" s="10">
        <f t="shared" si="71"/>
        <v>0</v>
      </c>
      <c r="AD56" s="10">
        <f t="shared" si="71"/>
        <v>0</v>
      </c>
      <c r="AE56" s="16">
        <f t="shared" si="71"/>
        <v>0</v>
      </c>
      <c r="AF56" s="10">
        <f t="shared" si="71"/>
        <v>0</v>
      </c>
      <c r="AG56" s="10">
        <f t="shared" si="71"/>
        <v>0</v>
      </c>
      <c r="AH56" s="10">
        <f t="shared" si="71"/>
        <v>0</v>
      </c>
      <c r="AI56" s="10">
        <f t="shared" si="71"/>
        <v>0</v>
      </c>
      <c r="AJ56" s="10">
        <f t="shared" si="71"/>
        <v>0</v>
      </c>
      <c r="AK56" s="10">
        <f t="shared" si="71"/>
        <v>0</v>
      </c>
      <c r="AL56" s="10">
        <f t="shared" si="71"/>
        <v>0</v>
      </c>
      <c r="AM56" s="11">
        <f t="shared" si="71"/>
        <v>0</v>
      </c>
      <c r="AR56" s="16"/>
    </row>
    <row r="57" spans="1:44" ht="15.75" hidden="1">
      <c r="A57" s="52" t="s">
        <v>46</v>
      </c>
      <c r="B57" s="4">
        <v>43070</v>
      </c>
      <c r="C57" s="4">
        <v>43221</v>
      </c>
      <c r="D57" s="9">
        <f t="shared" si="50"/>
        <v>0</v>
      </c>
      <c r="E57" s="10">
        <f t="shared" ref="E57:R57" si="72">IF(AND(E11&lt;$C$57,E11&gt;$B$57),"X",0)</f>
        <v>0</v>
      </c>
      <c r="F57" s="10">
        <f t="shared" si="72"/>
        <v>0</v>
      </c>
      <c r="G57" s="16">
        <f t="shared" si="72"/>
        <v>0</v>
      </c>
      <c r="H57" s="10">
        <f t="shared" si="72"/>
        <v>0</v>
      </c>
      <c r="I57" s="10">
        <f t="shared" si="72"/>
        <v>0</v>
      </c>
      <c r="J57" s="10">
        <f t="shared" si="72"/>
        <v>0</v>
      </c>
      <c r="K57" s="10">
        <f t="shared" si="72"/>
        <v>0</v>
      </c>
      <c r="L57" s="10">
        <f t="shared" si="72"/>
        <v>0</v>
      </c>
      <c r="M57" s="10">
        <f t="shared" si="72"/>
        <v>0</v>
      </c>
      <c r="N57" s="10">
        <f t="shared" si="72"/>
        <v>0</v>
      </c>
      <c r="O57" s="10">
        <f t="shared" si="72"/>
        <v>0</v>
      </c>
      <c r="P57" s="10">
        <f t="shared" si="72"/>
        <v>0</v>
      </c>
      <c r="Q57" s="10">
        <f t="shared" si="72"/>
        <v>0</v>
      </c>
      <c r="R57" s="10">
        <f t="shared" si="72"/>
        <v>0</v>
      </c>
      <c r="S57" s="16" t="str">
        <f t="shared" si="64"/>
        <v>X</v>
      </c>
      <c r="T57" s="10" t="str">
        <f t="shared" ref="T57:AM57" si="73">IF(AND(T11&lt;$C$57,T11&gt;$B$57),"X",0)</f>
        <v>X</v>
      </c>
      <c r="U57" s="10" t="str">
        <f t="shared" si="73"/>
        <v>X</v>
      </c>
      <c r="V57" s="10" t="str">
        <f t="shared" si="73"/>
        <v>X</v>
      </c>
      <c r="W57" s="10" t="str">
        <f t="shared" si="73"/>
        <v>X</v>
      </c>
      <c r="X57" s="10">
        <f t="shared" si="73"/>
        <v>0</v>
      </c>
      <c r="Y57" s="10">
        <f t="shared" si="73"/>
        <v>0</v>
      </c>
      <c r="Z57" s="10">
        <f t="shared" si="73"/>
        <v>0</v>
      </c>
      <c r="AA57" s="10">
        <f t="shared" si="73"/>
        <v>0</v>
      </c>
      <c r="AB57" s="10">
        <f t="shared" si="73"/>
        <v>0</v>
      </c>
      <c r="AC57" s="10">
        <f t="shared" si="73"/>
        <v>0</v>
      </c>
      <c r="AD57" s="10">
        <f t="shared" si="73"/>
        <v>0</v>
      </c>
      <c r="AE57" s="16">
        <f t="shared" si="73"/>
        <v>0</v>
      </c>
      <c r="AF57" s="10">
        <f t="shared" si="73"/>
        <v>0</v>
      </c>
      <c r="AG57" s="10">
        <f t="shared" si="73"/>
        <v>0</v>
      </c>
      <c r="AH57" s="10">
        <f t="shared" si="73"/>
        <v>0</v>
      </c>
      <c r="AI57" s="10">
        <f t="shared" si="73"/>
        <v>0</v>
      </c>
      <c r="AJ57" s="10">
        <f t="shared" si="73"/>
        <v>0</v>
      </c>
      <c r="AK57" s="10">
        <f t="shared" si="73"/>
        <v>0</v>
      </c>
      <c r="AL57" s="10">
        <f t="shared" si="73"/>
        <v>0</v>
      </c>
      <c r="AM57" s="11">
        <f t="shared" si="73"/>
        <v>0</v>
      </c>
      <c r="AR57" s="16"/>
    </row>
    <row r="58" spans="1:44" ht="15.75" hidden="1">
      <c r="A58" s="52" t="s">
        <v>47</v>
      </c>
      <c r="B58" s="4">
        <v>43070</v>
      </c>
      <c r="C58" s="4">
        <v>43221</v>
      </c>
      <c r="D58" s="9">
        <f t="shared" si="50"/>
        <v>0</v>
      </c>
      <c r="E58" s="10">
        <f t="shared" ref="E58:R58" si="74">IF(AND(E11&lt;$C$58,E11&gt;$B$58),"X",0)</f>
        <v>0</v>
      </c>
      <c r="F58" s="10">
        <f t="shared" si="74"/>
        <v>0</v>
      </c>
      <c r="G58" s="16">
        <f t="shared" si="74"/>
        <v>0</v>
      </c>
      <c r="H58" s="10">
        <f t="shared" si="74"/>
        <v>0</v>
      </c>
      <c r="I58" s="10">
        <f t="shared" si="74"/>
        <v>0</v>
      </c>
      <c r="J58" s="10">
        <f t="shared" si="74"/>
        <v>0</v>
      </c>
      <c r="K58" s="10">
        <f t="shared" si="74"/>
        <v>0</v>
      </c>
      <c r="L58" s="10">
        <f t="shared" si="74"/>
        <v>0</v>
      </c>
      <c r="M58" s="10">
        <f t="shared" si="74"/>
        <v>0</v>
      </c>
      <c r="N58" s="10">
        <f t="shared" si="74"/>
        <v>0</v>
      </c>
      <c r="O58" s="10">
        <f t="shared" si="74"/>
        <v>0</v>
      </c>
      <c r="P58" s="10">
        <f t="shared" si="74"/>
        <v>0</v>
      </c>
      <c r="Q58" s="10">
        <f t="shared" si="74"/>
        <v>0</v>
      </c>
      <c r="R58" s="10">
        <f t="shared" si="74"/>
        <v>0</v>
      </c>
      <c r="S58" s="16" t="str">
        <f t="shared" si="64"/>
        <v>X</v>
      </c>
      <c r="T58" s="10" t="str">
        <f t="shared" ref="T58:AM58" si="75">IF(AND(T11&lt;$C$58,T11&gt;$B$58),"X",0)</f>
        <v>X</v>
      </c>
      <c r="U58" s="10" t="str">
        <f t="shared" si="75"/>
        <v>X</v>
      </c>
      <c r="V58" s="10" t="str">
        <f t="shared" si="75"/>
        <v>X</v>
      </c>
      <c r="W58" s="10" t="str">
        <f t="shared" si="75"/>
        <v>X</v>
      </c>
      <c r="X58" s="10">
        <f t="shared" si="75"/>
        <v>0</v>
      </c>
      <c r="Y58" s="10">
        <f t="shared" si="75"/>
        <v>0</v>
      </c>
      <c r="Z58" s="10">
        <f t="shared" si="75"/>
        <v>0</v>
      </c>
      <c r="AA58" s="10">
        <f t="shared" si="75"/>
        <v>0</v>
      </c>
      <c r="AB58" s="10">
        <f t="shared" si="75"/>
        <v>0</v>
      </c>
      <c r="AC58" s="10">
        <f t="shared" si="75"/>
        <v>0</v>
      </c>
      <c r="AD58" s="10">
        <f t="shared" si="75"/>
        <v>0</v>
      </c>
      <c r="AE58" s="16">
        <f t="shared" si="75"/>
        <v>0</v>
      </c>
      <c r="AF58" s="10">
        <f t="shared" si="75"/>
        <v>0</v>
      </c>
      <c r="AG58" s="10">
        <f t="shared" si="75"/>
        <v>0</v>
      </c>
      <c r="AH58" s="10">
        <f t="shared" si="75"/>
        <v>0</v>
      </c>
      <c r="AI58" s="10">
        <f t="shared" si="75"/>
        <v>0</v>
      </c>
      <c r="AJ58" s="10">
        <f t="shared" si="75"/>
        <v>0</v>
      </c>
      <c r="AK58" s="10">
        <f t="shared" si="75"/>
        <v>0</v>
      </c>
      <c r="AL58" s="10">
        <f t="shared" si="75"/>
        <v>0</v>
      </c>
      <c r="AM58" s="11">
        <f t="shared" si="75"/>
        <v>0</v>
      </c>
      <c r="AR58" s="16"/>
    </row>
    <row r="59" spans="1:44" ht="15.75" hidden="1">
      <c r="A59" s="52" t="s">
        <v>48</v>
      </c>
      <c r="B59" s="4">
        <v>43070</v>
      </c>
      <c r="C59" s="4">
        <v>43221</v>
      </c>
      <c r="D59" s="9">
        <f t="shared" si="50"/>
        <v>0</v>
      </c>
      <c r="E59" s="10">
        <f t="shared" ref="E59:R59" si="76">IF(AND(E11&lt;$C$59,E11&gt;$B$59),"X",0)</f>
        <v>0</v>
      </c>
      <c r="F59" s="10">
        <f t="shared" si="76"/>
        <v>0</v>
      </c>
      <c r="G59" s="16">
        <f t="shared" si="76"/>
        <v>0</v>
      </c>
      <c r="H59" s="10">
        <f t="shared" si="76"/>
        <v>0</v>
      </c>
      <c r="I59" s="10">
        <f t="shared" si="76"/>
        <v>0</v>
      </c>
      <c r="J59" s="10">
        <f t="shared" si="76"/>
        <v>0</v>
      </c>
      <c r="K59" s="10">
        <f t="shared" si="76"/>
        <v>0</v>
      </c>
      <c r="L59" s="10">
        <f t="shared" si="76"/>
        <v>0</v>
      </c>
      <c r="M59" s="10">
        <f t="shared" si="76"/>
        <v>0</v>
      </c>
      <c r="N59" s="10">
        <f t="shared" si="76"/>
        <v>0</v>
      </c>
      <c r="O59" s="10">
        <f t="shared" si="76"/>
        <v>0</v>
      </c>
      <c r="P59" s="10">
        <f t="shared" si="76"/>
        <v>0</v>
      </c>
      <c r="Q59" s="10">
        <f t="shared" si="76"/>
        <v>0</v>
      </c>
      <c r="R59" s="10">
        <f t="shared" si="76"/>
        <v>0</v>
      </c>
      <c r="S59" s="16" t="str">
        <f t="shared" si="64"/>
        <v>X</v>
      </c>
      <c r="T59" s="10" t="str">
        <f t="shared" ref="T59:AM59" si="77">IF(AND(T11&lt;$C$59,T11&gt;$B$59),"X",0)</f>
        <v>X</v>
      </c>
      <c r="U59" s="10" t="str">
        <f t="shared" si="77"/>
        <v>X</v>
      </c>
      <c r="V59" s="10" t="str">
        <f t="shared" si="77"/>
        <v>X</v>
      </c>
      <c r="W59" s="10" t="str">
        <f t="shared" si="77"/>
        <v>X</v>
      </c>
      <c r="X59" s="10">
        <f t="shared" si="77"/>
        <v>0</v>
      </c>
      <c r="Y59" s="10">
        <f t="shared" si="77"/>
        <v>0</v>
      </c>
      <c r="Z59" s="10">
        <f t="shared" si="77"/>
        <v>0</v>
      </c>
      <c r="AA59" s="10">
        <f t="shared" si="77"/>
        <v>0</v>
      </c>
      <c r="AB59" s="10">
        <f t="shared" si="77"/>
        <v>0</v>
      </c>
      <c r="AC59" s="10">
        <f t="shared" si="77"/>
        <v>0</v>
      </c>
      <c r="AD59" s="10">
        <f t="shared" si="77"/>
        <v>0</v>
      </c>
      <c r="AE59" s="16">
        <f t="shared" si="77"/>
        <v>0</v>
      </c>
      <c r="AF59" s="10">
        <f t="shared" si="77"/>
        <v>0</v>
      </c>
      <c r="AG59" s="10">
        <f t="shared" si="77"/>
        <v>0</v>
      </c>
      <c r="AH59" s="10">
        <f t="shared" si="77"/>
        <v>0</v>
      </c>
      <c r="AI59" s="10">
        <f t="shared" si="77"/>
        <v>0</v>
      </c>
      <c r="AJ59" s="10">
        <f t="shared" si="77"/>
        <v>0</v>
      </c>
      <c r="AK59" s="10">
        <f t="shared" si="77"/>
        <v>0</v>
      </c>
      <c r="AL59" s="10">
        <f t="shared" si="77"/>
        <v>0</v>
      </c>
      <c r="AM59" s="11">
        <f t="shared" si="77"/>
        <v>0</v>
      </c>
      <c r="AR59" s="16"/>
    </row>
    <row r="60" spans="1:44" ht="15.75" hidden="1">
      <c r="A60" s="52" t="s">
        <v>49</v>
      </c>
      <c r="B60" s="4">
        <v>43070</v>
      </c>
      <c r="C60" s="4">
        <v>43221</v>
      </c>
      <c r="D60" s="9">
        <f t="shared" si="50"/>
        <v>0</v>
      </c>
      <c r="E60" s="10">
        <f t="shared" ref="E60:R60" si="78">IF(AND(E11&lt;$C$60,E11&gt;$B$60),"X",0)</f>
        <v>0</v>
      </c>
      <c r="F60" s="10">
        <f t="shared" si="78"/>
        <v>0</v>
      </c>
      <c r="G60" s="16">
        <f t="shared" si="78"/>
        <v>0</v>
      </c>
      <c r="H60" s="10">
        <f t="shared" si="78"/>
        <v>0</v>
      </c>
      <c r="I60" s="10">
        <f t="shared" si="78"/>
        <v>0</v>
      </c>
      <c r="J60" s="10">
        <f t="shared" si="78"/>
        <v>0</v>
      </c>
      <c r="K60" s="10">
        <f t="shared" si="78"/>
        <v>0</v>
      </c>
      <c r="L60" s="10">
        <f t="shared" si="78"/>
        <v>0</v>
      </c>
      <c r="M60" s="10">
        <f t="shared" si="78"/>
        <v>0</v>
      </c>
      <c r="N60" s="10">
        <f t="shared" si="78"/>
        <v>0</v>
      </c>
      <c r="O60" s="10">
        <f t="shared" si="78"/>
        <v>0</v>
      </c>
      <c r="P60" s="10">
        <f t="shared" si="78"/>
        <v>0</v>
      </c>
      <c r="Q60" s="10">
        <f t="shared" si="78"/>
        <v>0</v>
      </c>
      <c r="R60" s="10">
        <f t="shared" si="78"/>
        <v>0</v>
      </c>
      <c r="S60" s="16" t="str">
        <f t="shared" si="64"/>
        <v>X</v>
      </c>
      <c r="T60" s="10" t="str">
        <f t="shared" ref="T60:AM60" si="79">IF(AND(T11&lt;$C$60,T11&gt;$B$60),"X",0)</f>
        <v>X</v>
      </c>
      <c r="U60" s="10" t="str">
        <f t="shared" si="79"/>
        <v>X</v>
      </c>
      <c r="V60" s="10" t="str">
        <f t="shared" si="79"/>
        <v>X</v>
      </c>
      <c r="W60" s="10" t="str">
        <f t="shared" si="79"/>
        <v>X</v>
      </c>
      <c r="X60" s="10">
        <f t="shared" si="79"/>
        <v>0</v>
      </c>
      <c r="Y60" s="10">
        <f t="shared" si="79"/>
        <v>0</v>
      </c>
      <c r="Z60" s="10">
        <f t="shared" si="79"/>
        <v>0</v>
      </c>
      <c r="AA60" s="10">
        <f t="shared" si="79"/>
        <v>0</v>
      </c>
      <c r="AB60" s="10">
        <f t="shared" si="79"/>
        <v>0</v>
      </c>
      <c r="AC60" s="10">
        <f t="shared" si="79"/>
        <v>0</v>
      </c>
      <c r="AD60" s="10">
        <f t="shared" si="79"/>
        <v>0</v>
      </c>
      <c r="AE60" s="16">
        <f t="shared" si="79"/>
        <v>0</v>
      </c>
      <c r="AF60" s="10">
        <f t="shared" si="79"/>
        <v>0</v>
      </c>
      <c r="AG60" s="10">
        <f t="shared" si="79"/>
        <v>0</v>
      </c>
      <c r="AH60" s="10">
        <f t="shared" si="79"/>
        <v>0</v>
      </c>
      <c r="AI60" s="10">
        <f t="shared" si="79"/>
        <v>0</v>
      </c>
      <c r="AJ60" s="10">
        <f t="shared" si="79"/>
        <v>0</v>
      </c>
      <c r="AK60" s="10">
        <f t="shared" si="79"/>
        <v>0</v>
      </c>
      <c r="AL60" s="10">
        <f t="shared" si="79"/>
        <v>0</v>
      </c>
      <c r="AM60" s="11">
        <f t="shared" si="79"/>
        <v>0</v>
      </c>
      <c r="AR60" s="16"/>
    </row>
    <row r="61" spans="1:44" ht="15.75" hidden="1">
      <c r="A61" s="52" t="s">
        <v>50</v>
      </c>
      <c r="B61" s="4">
        <v>43070</v>
      </c>
      <c r="C61" s="4">
        <v>43221</v>
      </c>
      <c r="D61" s="9">
        <f t="shared" si="50"/>
        <v>0</v>
      </c>
      <c r="E61" s="10">
        <f t="shared" ref="E61:R61" si="80">IF(AND(E11&lt;$C$61,E11&gt;$B$61),"X",0)</f>
        <v>0</v>
      </c>
      <c r="F61" s="10">
        <f t="shared" si="80"/>
        <v>0</v>
      </c>
      <c r="G61" s="16">
        <f t="shared" si="80"/>
        <v>0</v>
      </c>
      <c r="H61" s="10">
        <f t="shared" si="80"/>
        <v>0</v>
      </c>
      <c r="I61" s="10">
        <f t="shared" si="80"/>
        <v>0</v>
      </c>
      <c r="J61" s="10">
        <f t="shared" si="80"/>
        <v>0</v>
      </c>
      <c r="K61" s="10">
        <f t="shared" si="80"/>
        <v>0</v>
      </c>
      <c r="L61" s="10">
        <f t="shared" si="80"/>
        <v>0</v>
      </c>
      <c r="M61" s="10">
        <f t="shared" si="80"/>
        <v>0</v>
      </c>
      <c r="N61" s="10">
        <f t="shared" si="80"/>
        <v>0</v>
      </c>
      <c r="O61" s="10">
        <f t="shared" si="80"/>
        <v>0</v>
      </c>
      <c r="P61" s="10">
        <f t="shared" si="80"/>
        <v>0</v>
      </c>
      <c r="Q61" s="10">
        <f t="shared" si="80"/>
        <v>0</v>
      </c>
      <c r="R61" s="10">
        <f t="shared" si="80"/>
        <v>0</v>
      </c>
      <c r="S61" s="16" t="str">
        <f t="shared" si="64"/>
        <v>X</v>
      </c>
      <c r="T61" s="10" t="str">
        <f t="shared" ref="T61:AM61" si="81">IF(AND(T11&lt;$C$61,T11&gt;$B$61),"X",0)</f>
        <v>X</v>
      </c>
      <c r="U61" s="10" t="str">
        <f t="shared" si="81"/>
        <v>X</v>
      </c>
      <c r="V61" s="10" t="str">
        <f t="shared" si="81"/>
        <v>X</v>
      </c>
      <c r="W61" s="10" t="str">
        <f t="shared" si="81"/>
        <v>X</v>
      </c>
      <c r="X61" s="10">
        <f t="shared" si="81"/>
        <v>0</v>
      </c>
      <c r="Y61" s="10">
        <f t="shared" si="81"/>
        <v>0</v>
      </c>
      <c r="Z61" s="10">
        <f t="shared" si="81"/>
        <v>0</v>
      </c>
      <c r="AA61" s="10">
        <f t="shared" si="81"/>
        <v>0</v>
      </c>
      <c r="AB61" s="10">
        <f t="shared" si="81"/>
        <v>0</v>
      </c>
      <c r="AC61" s="10">
        <f t="shared" si="81"/>
        <v>0</v>
      </c>
      <c r="AD61" s="10">
        <f t="shared" si="81"/>
        <v>0</v>
      </c>
      <c r="AE61" s="16">
        <f t="shared" si="81"/>
        <v>0</v>
      </c>
      <c r="AF61" s="10">
        <f t="shared" si="81"/>
        <v>0</v>
      </c>
      <c r="AG61" s="10">
        <f t="shared" si="81"/>
        <v>0</v>
      </c>
      <c r="AH61" s="10">
        <f t="shared" si="81"/>
        <v>0</v>
      </c>
      <c r="AI61" s="10">
        <f t="shared" si="81"/>
        <v>0</v>
      </c>
      <c r="AJ61" s="10">
        <f t="shared" si="81"/>
        <v>0</v>
      </c>
      <c r="AK61" s="10">
        <f t="shared" si="81"/>
        <v>0</v>
      </c>
      <c r="AL61" s="10">
        <f t="shared" si="81"/>
        <v>0</v>
      </c>
      <c r="AM61" s="11">
        <f t="shared" si="81"/>
        <v>0</v>
      </c>
      <c r="AR61" s="16"/>
    </row>
    <row r="62" spans="1:44" ht="15.75" hidden="1">
      <c r="A62" s="52" t="s">
        <v>51</v>
      </c>
      <c r="B62" s="4">
        <v>43070</v>
      </c>
      <c r="C62" s="4">
        <v>43221</v>
      </c>
      <c r="D62" s="9">
        <f t="shared" si="50"/>
        <v>0</v>
      </c>
      <c r="E62" s="10">
        <f t="shared" ref="E62:R62" si="82">IF(AND(E11&lt;$C$62,E11&gt;$B$62),"X",0)</f>
        <v>0</v>
      </c>
      <c r="F62" s="10">
        <f t="shared" si="82"/>
        <v>0</v>
      </c>
      <c r="G62" s="16">
        <f t="shared" si="82"/>
        <v>0</v>
      </c>
      <c r="H62" s="10">
        <f t="shared" si="82"/>
        <v>0</v>
      </c>
      <c r="I62" s="10">
        <f t="shared" si="82"/>
        <v>0</v>
      </c>
      <c r="J62" s="10">
        <f t="shared" si="82"/>
        <v>0</v>
      </c>
      <c r="K62" s="10">
        <f t="shared" si="82"/>
        <v>0</v>
      </c>
      <c r="L62" s="10">
        <f t="shared" si="82"/>
        <v>0</v>
      </c>
      <c r="M62" s="10">
        <f t="shared" si="82"/>
        <v>0</v>
      </c>
      <c r="N62" s="10">
        <f t="shared" si="82"/>
        <v>0</v>
      </c>
      <c r="O62" s="10">
        <f t="shared" si="82"/>
        <v>0</v>
      </c>
      <c r="P62" s="10">
        <f t="shared" si="82"/>
        <v>0</v>
      </c>
      <c r="Q62" s="10">
        <f t="shared" si="82"/>
        <v>0</v>
      </c>
      <c r="R62" s="10">
        <f t="shared" si="82"/>
        <v>0</v>
      </c>
      <c r="S62" s="16" t="str">
        <f t="shared" si="64"/>
        <v>X</v>
      </c>
      <c r="T62" s="10" t="str">
        <f t="shared" ref="T62:AM62" si="83">IF(AND(T11&lt;$C$62,T11&gt;$B$62),"X",0)</f>
        <v>X</v>
      </c>
      <c r="U62" s="10" t="str">
        <f t="shared" si="83"/>
        <v>X</v>
      </c>
      <c r="V62" s="10" t="str">
        <f t="shared" si="83"/>
        <v>X</v>
      </c>
      <c r="W62" s="10" t="str">
        <f t="shared" si="83"/>
        <v>X</v>
      </c>
      <c r="X62" s="10">
        <f t="shared" si="83"/>
        <v>0</v>
      </c>
      <c r="Y62" s="10">
        <f t="shared" si="83"/>
        <v>0</v>
      </c>
      <c r="Z62" s="10">
        <f t="shared" si="83"/>
        <v>0</v>
      </c>
      <c r="AA62" s="10">
        <f t="shared" si="83"/>
        <v>0</v>
      </c>
      <c r="AB62" s="10">
        <f t="shared" si="83"/>
        <v>0</v>
      </c>
      <c r="AC62" s="10">
        <f t="shared" si="83"/>
        <v>0</v>
      </c>
      <c r="AD62" s="10">
        <f t="shared" si="83"/>
        <v>0</v>
      </c>
      <c r="AE62" s="16">
        <f t="shared" si="83"/>
        <v>0</v>
      </c>
      <c r="AF62" s="10">
        <f t="shared" si="83"/>
        <v>0</v>
      </c>
      <c r="AG62" s="10">
        <f t="shared" si="83"/>
        <v>0</v>
      </c>
      <c r="AH62" s="10">
        <f t="shared" si="83"/>
        <v>0</v>
      </c>
      <c r="AI62" s="10">
        <f t="shared" si="83"/>
        <v>0</v>
      </c>
      <c r="AJ62" s="10">
        <f t="shared" si="83"/>
        <v>0</v>
      </c>
      <c r="AK62" s="10">
        <f t="shared" si="83"/>
        <v>0</v>
      </c>
      <c r="AL62" s="10">
        <f t="shared" si="83"/>
        <v>0</v>
      </c>
      <c r="AM62" s="11">
        <f t="shared" si="83"/>
        <v>0</v>
      </c>
      <c r="AR62" s="16"/>
    </row>
    <row r="63" spans="1:44" ht="15.75" hidden="1">
      <c r="A63" s="52" t="s">
        <v>52</v>
      </c>
      <c r="B63" s="4">
        <v>43070</v>
      </c>
      <c r="C63" s="4">
        <v>43221</v>
      </c>
      <c r="D63" s="9">
        <f t="shared" si="50"/>
        <v>0</v>
      </c>
      <c r="E63" s="10">
        <f t="shared" ref="E63:R63" si="84">IF(AND(E11&lt;$C$63,E11&gt;$B$63),"X",0)</f>
        <v>0</v>
      </c>
      <c r="F63" s="10">
        <f t="shared" si="84"/>
        <v>0</v>
      </c>
      <c r="G63" s="16">
        <f t="shared" si="84"/>
        <v>0</v>
      </c>
      <c r="H63" s="10">
        <f t="shared" si="84"/>
        <v>0</v>
      </c>
      <c r="I63" s="10">
        <f t="shared" si="84"/>
        <v>0</v>
      </c>
      <c r="J63" s="10">
        <f t="shared" si="84"/>
        <v>0</v>
      </c>
      <c r="K63" s="10">
        <f t="shared" si="84"/>
        <v>0</v>
      </c>
      <c r="L63" s="10">
        <f t="shared" si="84"/>
        <v>0</v>
      </c>
      <c r="M63" s="10">
        <f t="shared" si="84"/>
        <v>0</v>
      </c>
      <c r="N63" s="10">
        <f t="shared" si="84"/>
        <v>0</v>
      </c>
      <c r="O63" s="10">
        <f t="shared" si="84"/>
        <v>0</v>
      </c>
      <c r="P63" s="10">
        <f t="shared" si="84"/>
        <v>0</v>
      </c>
      <c r="Q63" s="10">
        <f t="shared" si="84"/>
        <v>0</v>
      </c>
      <c r="R63" s="10">
        <f t="shared" si="84"/>
        <v>0</v>
      </c>
      <c r="S63" s="16" t="str">
        <f t="shared" si="64"/>
        <v>X</v>
      </c>
      <c r="T63" s="10" t="str">
        <f t="shared" ref="T63:AM63" si="85">IF(AND(T11&lt;$C$63,T11&gt;$B$63),"X",0)</f>
        <v>X</v>
      </c>
      <c r="U63" s="10" t="str">
        <f t="shared" si="85"/>
        <v>X</v>
      </c>
      <c r="V63" s="10" t="str">
        <f t="shared" si="85"/>
        <v>X</v>
      </c>
      <c r="W63" s="10" t="str">
        <f t="shared" si="85"/>
        <v>X</v>
      </c>
      <c r="X63" s="10">
        <f t="shared" si="85"/>
        <v>0</v>
      </c>
      <c r="Y63" s="10">
        <f t="shared" si="85"/>
        <v>0</v>
      </c>
      <c r="Z63" s="10">
        <f t="shared" si="85"/>
        <v>0</v>
      </c>
      <c r="AA63" s="10">
        <f t="shared" si="85"/>
        <v>0</v>
      </c>
      <c r="AB63" s="10">
        <f t="shared" si="85"/>
        <v>0</v>
      </c>
      <c r="AC63" s="10">
        <f t="shared" si="85"/>
        <v>0</v>
      </c>
      <c r="AD63" s="10">
        <f t="shared" si="85"/>
        <v>0</v>
      </c>
      <c r="AE63" s="16">
        <f t="shared" si="85"/>
        <v>0</v>
      </c>
      <c r="AF63" s="10">
        <f t="shared" si="85"/>
        <v>0</v>
      </c>
      <c r="AG63" s="10">
        <f t="shared" si="85"/>
        <v>0</v>
      </c>
      <c r="AH63" s="10">
        <f t="shared" si="85"/>
        <v>0</v>
      </c>
      <c r="AI63" s="10">
        <f t="shared" si="85"/>
        <v>0</v>
      </c>
      <c r="AJ63" s="10">
        <f t="shared" si="85"/>
        <v>0</v>
      </c>
      <c r="AK63" s="10">
        <f t="shared" si="85"/>
        <v>0</v>
      </c>
      <c r="AL63" s="10">
        <f t="shared" si="85"/>
        <v>0</v>
      </c>
      <c r="AM63" s="11">
        <f t="shared" si="85"/>
        <v>0</v>
      </c>
      <c r="AR63" s="16"/>
    </row>
    <row r="64" spans="1:44" ht="15.75" hidden="1">
      <c r="A64" s="52" t="s">
        <v>53</v>
      </c>
      <c r="B64" s="4">
        <v>43070</v>
      </c>
      <c r="C64" s="4">
        <v>43221</v>
      </c>
      <c r="D64" s="9">
        <f t="shared" si="50"/>
        <v>0</v>
      </c>
      <c r="E64" s="10">
        <f t="shared" ref="E64:R64" si="86">IF(AND(E11&lt;$C$64,E11&gt;$B$64),"X",0)</f>
        <v>0</v>
      </c>
      <c r="F64" s="10">
        <f t="shared" si="86"/>
        <v>0</v>
      </c>
      <c r="G64" s="16">
        <f t="shared" si="86"/>
        <v>0</v>
      </c>
      <c r="H64" s="10">
        <f t="shared" si="86"/>
        <v>0</v>
      </c>
      <c r="I64" s="10">
        <f t="shared" si="86"/>
        <v>0</v>
      </c>
      <c r="J64" s="10">
        <f t="shared" si="86"/>
        <v>0</v>
      </c>
      <c r="K64" s="10">
        <f t="shared" si="86"/>
        <v>0</v>
      </c>
      <c r="L64" s="10">
        <f t="shared" si="86"/>
        <v>0</v>
      </c>
      <c r="M64" s="10">
        <f t="shared" si="86"/>
        <v>0</v>
      </c>
      <c r="N64" s="10">
        <f t="shared" si="86"/>
        <v>0</v>
      </c>
      <c r="O64" s="10">
        <f t="shared" si="86"/>
        <v>0</v>
      </c>
      <c r="P64" s="10">
        <f t="shared" si="86"/>
        <v>0</v>
      </c>
      <c r="Q64" s="10">
        <f t="shared" si="86"/>
        <v>0</v>
      </c>
      <c r="R64" s="10">
        <f t="shared" si="86"/>
        <v>0</v>
      </c>
      <c r="S64" s="16" t="str">
        <f t="shared" si="64"/>
        <v>X</v>
      </c>
      <c r="T64" s="10" t="str">
        <f t="shared" ref="T64:AM64" si="87">IF(AND(T11&lt;$C$64,T11&gt;$B$64),"X",0)</f>
        <v>X</v>
      </c>
      <c r="U64" s="10" t="str">
        <f t="shared" si="87"/>
        <v>X</v>
      </c>
      <c r="V64" s="10" t="str">
        <f t="shared" si="87"/>
        <v>X</v>
      </c>
      <c r="W64" s="10" t="str">
        <f t="shared" si="87"/>
        <v>X</v>
      </c>
      <c r="X64" s="10">
        <f t="shared" si="87"/>
        <v>0</v>
      </c>
      <c r="Y64" s="10">
        <f t="shared" si="87"/>
        <v>0</v>
      </c>
      <c r="Z64" s="10">
        <f t="shared" si="87"/>
        <v>0</v>
      </c>
      <c r="AA64" s="10">
        <f t="shared" si="87"/>
        <v>0</v>
      </c>
      <c r="AB64" s="10">
        <f t="shared" si="87"/>
        <v>0</v>
      </c>
      <c r="AC64" s="10">
        <f t="shared" si="87"/>
        <v>0</v>
      </c>
      <c r="AD64" s="10">
        <f t="shared" si="87"/>
        <v>0</v>
      </c>
      <c r="AE64" s="16">
        <f t="shared" si="87"/>
        <v>0</v>
      </c>
      <c r="AF64" s="10">
        <f t="shared" si="87"/>
        <v>0</v>
      </c>
      <c r="AG64" s="10">
        <f t="shared" si="87"/>
        <v>0</v>
      </c>
      <c r="AH64" s="10">
        <f t="shared" si="87"/>
        <v>0</v>
      </c>
      <c r="AI64" s="10">
        <f t="shared" si="87"/>
        <v>0</v>
      </c>
      <c r="AJ64" s="10">
        <f t="shared" si="87"/>
        <v>0</v>
      </c>
      <c r="AK64" s="10">
        <f t="shared" si="87"/>
        <v>0</v>
      </c>
      <c r="AL64" s="10">
        <f t="shared" si="87"/>
        <v>0</v>
      </c>
      <c r="AM64" s="11">
        <f t="shared" si="87"/>
        <v>0</v>
      </c>
      <c r="AR64" s="16"/>
    </row>
    <row r="65" spans="1:44" ht="15.75" hidden="1">
      <c r="A65" s="52" t="s">
        <v>54</v>
      </c>
      <c r="B65" s="4">
        <v>43070</v>
      </c>
      <c r="C65" s="4">
        <v>43221</v>
      </c>
      <c r="D65" s="9">
        <f t="shared" si="50"/>
        <v>0</v>
      </c>
      <c r="E65" s="10">
        <f t="shared" ref="E65:R65" si="88">IF(AND(E11&lt;$C$65,E11&gt;$B$65),"X",0)</f>
        <v>0</v>
      </c>
      <c r="F65" s="10">
        <f t="shared" si="88"/>
        <v>0</v>
      </c>
      <c r="G65" s="16">
        <f t="shared" si="88"/>
        <v>0</v>
      </c>
      <c r="H65" s="10">
        <f t="shared" si="88"/>
        <v>0</v>
      </c>
      <c r="I65" s="10">
        <f t="shared" si="88"/>
        <v>0</v>
      </c>
      <c r="J65" s="10">
        <f t="shared" si="88"/>
        <v>0</v>
      </c>
      <c r="K65" s="10">
        <f t="shared" si="88"/>
        <v>0</v>
      </c>
      <c r="L65" s="10">
        <f t="shared" si="88"/>
        <v>0</v>
      </c>
      <c r="M65" s="10">
        <f t="shared" si="88"/>
        <v>0</v>
      </c>
      <c r="N65" s="10">
        <f t="shared" si="88"/>
        <v>0</v>
      </c>
      <c r="O65" s="10">
        <f t="shared" si="88"/>
        <v>0</v>
      </c>
      <c r="P65" s="10">
        <f t="shared" si="88"/>
        <v>0</v>
      </c>
      <c r="Q65" s="10">
        <f t="shared" si="88"/>
        <v>0</v>
      </c>
      <c r="R65" s="10">
        <f t="shared" si="88"/>
        <v>0</v>
      </c>
      <c r="S65" s="16" t="str">
        <f t="shared" si="64"/>
        <v>X</v>
      </c>
      <c r="T65" s="10" t="str">
        <f t="shared" ref="T65:AM65" si="89">IF(AND(T11&lt;$C$65,T11&gt;$B$65),"X",0)</f>
        <v>X</v>
      </c>
      <c r="U65" s="10" t="str">
        <f t="shared" si="89"/>
        <v>X</v>
      </c>
      <c r="V65" s="10" t="str">
        <f t="shared" si="89"/>
        <v>X</v>
      </c>
      <c r="W65" s="10" t="str">
        <f t="shared" si="89"/>
        <v>X</v>
      </c>
      <c r="X65" s="10">
        <f t="shared" si="89"/>
        <v>0</v>
      </c>
      <c r="Y65" s="10">
        <f t="shared" si="89"/>
        <v>0</v>
      </c>
      <c r="Z65" s="10">
        <f t="shared" si="89"/>
        <v>0</v>
      </c>
      <c r="AA65" s="10">
        <f t="shared" si="89"/>
        <v>0</v>
      </c>
      <c r="AB65" s="10">
        <f t="shared" si="89"/>
        <v>0</v>
      </c>
      <c r="AC65" s="10">
        <f t="shared" si="89"/>
        <v>0</v>
      </c>
      <c r="AD65" s="10">
        <f t="shared" si="89"/>
        <v>0</v>
      </c>
      <c r="AE65" s="16">
        <f t="shared" si="89"/>
        <v>0</v>
      </c>
      <c r="AF65" s="10">
        <f t="shared" si="89"/>
        <v>0</v>
      </c>
      <c r="AG65" s="10">
        <f t="shared" si="89"/>
        <v>0</v>
      </c>
      <c r="AH65" s="10">
        <f t="shared" si="89"/>
        <v>0</v>
      </c>
      <c r="AI65" s="10">
        <f t="shared" si="89"/>
        <v>0</v>
      </c>
      <c r="AJ65" s="10">
        <f t="shared" si="89"/>
        <v>0</v>
      </c>
      <c r="AK65" s="10">
        <f t="shared" si="89"/>
        <v>0</v>
      </c>
      <c r="AL65" s="10">
        <f t="shared" si="89"/>
        <v>0</v>
      </c>
      <c r="AM65" s="11">
        <f t="shared" si="89"/>
        <v>0</v>
      </c>
      <c r="AR65" s="16"/>
    </row>
    <row r="66" spans="1:44" ht="15.75" hidden="1">
      <c r="A66" s="52" t="s">
        <v>55</v>
      </c>
      <c r="B66" s="4">
        <v>43070</v>
      </c>
      <c r="C66" s="4">
        <v>43221</v>
      </c>
      <c r="D66" s="9">
        <f t="shared" si="50"/>
        <v>0</v>
      </c>
      <c r="E66" s="10">
        <f t="shared" ref="E66:R66" si="90">IF(AND(E11&lt;$C$66,E11&gt;$B$66),"X",0)</f>
        <v>0</v>
      </c>
      <c r="F66" s="10">
        <f t="shared" si="90"/>
        <v>0</v>
      </c>
      <c r="G66" s="16">
        <f t="shared" si="90"/>
        <v>0</v>
      </c>
      <c r="H66" s="10">
        <f t="shared" si="90"/>
        <v>0</v>
      </c>
      <c r="I66" s="10">
        <f t="shared" si="90"/>
        <v>0</v>
      </c>
      <c r="J66" s="10">
        <f t="shared" si="90"/>
        <v>0</v>
      </c>
      <c r="K66" s="10">
        <f t="shared" si="90"/>
        <v>0</v>
      </c>
      <c r="L66" s="10">
        <f t="shared" si="90"/>
        <v>0</v>
      </c>
      <c r="M66" s="10">
        <f t="shared" si="90"/>
        <v>0</v>
      </c>
      <c r="N66" s="10">
        <f t="shared" si="90"/>
        <v>0</v>
      </c>
      <c r="O66" s="10">
        <f t="shared" si="90"/>
        <v>0</v>
      </c>
      <c r="P66" s="10">
        <f t="shared" si="90"/>
        <v>0</v>
      </c>
      <c r="Q66" s="10">
        <f t="shared" si="90"/>
        <v>0</v>
      </c>
      <c r="R66" s="10">
        <f t="shared" si="90"/>
        <v>0</v>
      </c>
      <c r="S66" s="16" t="str">
        <f t="shared" si="64"/>
        <v>X</v>
      </c>
      <c r="T66" s="10" t="str">
        <f t="shared" ref="T66:AM66" si="91">IF(AND(T11&lt;$C$66,T11&gt;$B$66),"X",0)</f>
        <v>X</v>
      </c>
      <c r="U66" s="10" t="str">
        <f t="shared" si="91"/>
        <v>X</v>
      </c>
      <c r="V66" s="10" t="str">
        <f t="shared" si="91"/>
        <v>X</v>
      </c>
      <c r="W66" s="10" t="str">
        <f t="shared" si="91"/>
        <v>X</v>
      </c>
      <c r="X66" s="10">
        <f t="shared" si="91"/>
        <v>0</v>
      </c>
      <c r="Y66" s="10">
        <f t="shared" si="91"/>
        <v>0</v>
      </c>
      <c r="Z66" s="10">
        <f t="shared" si="91"/>
        <v>0</v>
      </c>
      <c r="AA66" s="10">
        <f t="shared" si="91"/>
        <v>0</v>
      </c>
      <c r="AB66" s="10">
        <f t="shared" si="91"/>
        <v>0</v>
      </c>
      <c r="AC66" s="10">
        <f t="shared" si="91"/>
        <v>0</v>
      </c>
      <c r="AD66" s="10">
        <f t="shared" si="91"/>
        <v>0</v>
      </c>
      <c r="AE66" s="16">
        <f t="shared" si="91"/>
        <v>0</v>
      </c>
      <c r="AF66" s="10">
        <f t="shared" si="91"/>
        <v>0</v>
      </c>
      <c r="AG66" s="10">
        <f t="shared" si="91"/>
        <v>0</v>
      </c>
      <c r="AH66" s="10">
        <f t="shared" si="91"/>
        <v>0</v>
      </c>
      <c r="AI66" s="10">
        <f t="shared" si="91"/>
        <v>0</v>
      </c>
      <c r="AJ66" s="10">
        <f t="shared" si="91"/>
        <v>0</v>
      </c>
      <c r="AK66" s="10">
        <f t="shared" si="91"/>
        <v>0</v>
      </c>
      <c r="AL66" s="10">
        <f t="shared" si="91"/>
        <v>0</v>
      </c>
      <c r="AM66" s="11">
        <f t="shared" si="91"/>
        <v>0</v>
      </c>
      <c r="AR66" s="16"/>
    </row>
    <row r="67" spans="1:44" ht="15.75" hidden="1">
      <c r="A67" s="52" t="s">
        <v>56</v>
      </c>
      <c r="B67" s="4">
        <v>43070</v>
      </c>
      <c r="C67" s="4">
        <v>43221</v>
      </c>
      <c r="D67" s="9">
        <f t="shared" si="50"/>
        <v>0</v>
      </c>
      <c r="E67" s="10">
        <f t="shared" ref="E67:R67" si="92">IF(AND(E11&lt;$C$67,E11&gt;$B$67),"X",0)</f>
        <v>0</v>
      </c>
      <c r="F67" s="10">
        <f t="shared" si="92"/>
        <v>0</v>
      </c>
      <c r="G67" s="16">
        <f t="shared" si="92"/>
        <v>0</v>
      </c>
      <c r="H67" s="10">
        <f t="shared" si="92"/>
        <v>0</v>
      </c>
      <c r="I67" s="10">
        <f t="shared" si="92"/>
        <v>0</v>
      </c>
      <c r="J67" s="10">
        <f t="shared" si="92"/>
        <v>0</v>
      </c>
      <c r="K67" s="10">
        <f t="shared" si="92"/>
        <v>0</v>
      </c>
      <c r="L67" s="10">
        <f t="shared" si="92"/>
        <v>0</v>
      </c>
      <c r="M67" s="10">
        <f t="shared" si="92"/>
        <v>0</v>
      </c>
      <c r="N67" s="10">
        <f t="shared" si="92"/>
        <v>0</v>
      </c>
      <c r="O67" s="10">
        <f t="shared" si="92"/>
        <v>0</v>
      </c>
      <c r="P67" s="10">
        <f t="shared" si="92"/>
        <v>0</v>
      </c>
      <c r="Q67" s="10">
        <f t="shared" si="92"/>
        <v>0</v>
      </c>
      <c r="R67" s="10">
        <f t="shared" si="92"/>
        <v>0</v>
      </c>
      <c r="S67" s="16" t="str">
        <f t="shared" si="64"/>
        <v>X</v>
      </c>
      <c r="T67" s="10" t="str">
        <f t="shared" ref="T67:AM67" si="93">IF(AND(T11&lt;$C$67,T11&gt;$B$67),"X",0)</f>
        <v>X</v>
      </c>
      <c r="U67" s="10" t="str">
        <f t="shared" si="93"/>
        <v>X</v>
      </c>
      <c r="V67" s="10" t="str">
        <f t="shared" si="93"/>
        <v>X</v>
      </c>
      <c r="W67" s="10" t="str">
        <f t="shared" si="93"/>
        <v>X</v>
      </c>
      <c r="X67" s="10">
        <f t="shared" si="93"/>
        <v>0</v>
      </c>
      <c r="Y67" s="10">
        <f t="shared" si="93"/>
        <v>0</v>
      </c>
      <c r="Z67" s="10">
        <f t="shared" si="93"/>
        <v>0</v>
      </c>
      <c r="AA67" s="10">
        <f t="shared" si="93"/>
        <v>0</v>
      </c>
      <c r="AB67" s="10">
        <f t="shared" si="93"/>
        <v>0</v>
      </c>
      <c r="AC67" s="10">
        <f t="shared" si="93"/>
        <v>0</v>
      </c>
      <c r="AD67" s="10">
        <f t="shared" si="93"/>
        <v>0</v>
      </c>
      <c r="AE67" s="16">
        <f t="shared" si="93"/>
        <v>0</v>
      </c>
      <c r="AF67" s="10">
        <f t="shared" si="93"/>
        <v>0</v>
      </c>
      <c r="AG67" s="10">
        <f t="shared" si="93"/>
        <v>0</v>
      </c>
      <c r="AH67" s="10">
        <f t="shared" si="93"/>
        <v>0</v>
      </c>
      <c r="AI67" s="10">
        <f t="shared" si="93"/>
        <v>0</v>
      </c>
      <c r="AJ67" s="10">
        <f t="shared" si="93"/>
        <v>0</v>
      </c>
      <c r="AK67" s="10">
        <f t="shared" si="93"/>
        <v>0</v>
      </c>
      <c r="AL67" s="10">
        <f t="shared" si="93"/>
        <v>0</v>
      </c>
      <c r="AM67" s="11">
        <f t="shared" si="93"/>
        <v>0</v>
      </c>
      <c r="AR67" s="16"/>
    </row>
    <row r="68" spans="1:44" ht="15.75" hidden="1">
      <c r="A68" s="52" t="s">
        <v>57</v>
      </c>
      <c r="B68" s="4">
        <v>43070</v>
      </c>
      <c r="C68" s="4">
        <v>43221</v>
      </c>
      <c r="D68" s="9">
        <f t="shared" si="50"/>
        <v>0</v>
      </c>
      <c r="E68" s="10">
        <f t="shared" ref="E68:R68" si="94">IF(AND(E11&lt;$C$68,E11&gt;$B$68),"X",0)</f>
        <v>0</v>
      </c>
      <c r="F68" s="10">
        <f t="shared" si="94"/>
        <v>0</v>
      </c>
      <c r="G68" s="16">
        <f t="shared" si="94"/>
        <v>0</v>
      </c>
      <c r="H68" s="10">
        <f t="shared" si="94"/>
        <v>0</v>
      </c>
      <c r="I68" s="10">
        <f t="shared" si="94"/>
        <v>0</v>
      </c>
      <c r="J68" s="10">
        <f t="shared" si="94"/>
        <v>0</v>
      </c>
      <c r="K68" s="10">
        <f t="shared" si="94"/>
        <v>0</v>
      </c>
      <c r="L68" s="10">
        <f t="shared" si="94"/>
        <v>0</v>
      </c>
      <c r="M68" s="10">
        <f t="shared" si="94"/>
        <v>0</v>
      </c>
      <c r="N68" s="10">
        <f t="shared" si="94"/>
        <v>0</v>
      </c>
      <c r="O68" s="10">
        <f t="shared" si="94"/>
        <v>0</v>
      </c>
      <c r="P68" s="10">
        <f t="shared" si="94"/>
        <v>0</v>
      </c>
      <c r="Q68" s="10">
        <f t="shared" si="94"/>
        <v>0</v>
      </c>
      <c r="R68" s="10">
        <f t="shared" si="94"/>
        <v>0</v>
      </c>
      <c r="S68" s="16" t="str">
        <f t="shared" si="64"/>
        <v>X</v>
      </c>
      <c r="T68" s="10" t="str">
        <f t="shared" ref="T68:AM68" si="95">IF(AND(T11&lt;$C$68,T11&gt;$B$68),"X",0)</f>
        <v>X</v>
      </c>
      <c r="U68" s="10" t="str">
        <f t="shared" si="95"/>
        <v>X</v>
      </c>
      <c r="V68" s="10" t="str">
        <f t="shared" si="95"/>
        <v>X</v>
      </c>
      <c r="W68" s="10" t="str">
        <f t="shared" si="95"/>
        <v>X</v>
      </c>
      <c r="X68" s="10">
        <f t="shared" si="95"/>
        <v>0</v>
      </c>
      <c r="Y68" s="10">
        <f t="shared" si="95"/>
        <v>0</v>
      </c>
      <c r="Z68" s="10">
        <f t="shared" si="95"/>
        <v>0</v>
      </c>
      <c r="AA68" s="10">
        <f t="shared" si="95"/>
        <v>0</v>
      </c>
      <c r="AB68" s="10">
        <f t="shared" si="95"/>
        <v>0</v>
      </c>
      <c r="AC68" s="10">
        <f t="shared" si="95"/>
        <v>0</v>
      </c>
      <c r="AD68" s="10">
        <f t="shared" si="95"/>
        <v>0</v>
      </c>
      <c r="AE68" s="16">
        <f t="shared" si="95"/>
        <v>0</v>
      </c>
      <c r="AF68" s="10">
        <f t="shared" si="95"/>
        <v>0</v>
      </c>
      <c r="AG68" s="10">
        <f t="shared" si="95"/>
        <v>0</v>
      </c>
      <c r="AH68" s="10">
        <f t="shared" si="95"/>
        <v>0</v>
      </c>
      <c r="AI68" s="10">
        <f t="shared" si="95"/>
        <v>0</v>
      </c>
      <c r="AJ68" s="10">
        <f t="shared" si="95"/>
        <v>0</v>
      </c>
      <c r="AK68" s="10">
        <f t="shared" si="95"/>
        <v>0</v>
      </c>
      <c r="AL68" s="10">
        <f t="shared" si="95"/>
        <v>0</v>
      </c>
      <c r="AM68" s="11">
        <f t="shared" si="95"/>
        <v>0</v>
      </c>
      <c r="AR68" s="16"/>
    </row>
    <row r="69" spans="1:44" ht="15.75" hidden="1">
      <c r="A69" s="52" t="s">
        <v>58</v>
      </c>
      <c r="B69" s="4">
        <v>43070</v>
      </c>
      <c r="C69" s="4">
        <v>43221</v>
      </c>
      <c r="D69" s="13">
        <f t="shared" si="50"/>
        <v>0</v>
      </c>
      <c r="E69" s="14">
        <f t="shared" ref="E69:R69" si="96">IF(AND(E11&lt;$C$69,E11&gt;$B$69),"X",0)</f>
        <v>0</v>
      </c>
      <c r="F69" s="14">
        <f t="shared" si="96"/>
        <v>0</v>
      </c>
      <c r="G69" s="18">
        <f t="shared" si="96"/>
        <v>0</v>
      </c>
      <c r="H69" s="14">
        <f t="shared" si="96"/>
        <v>0</v>
      </c>
      <c r="I69" s="14">
        <f t="shared" si="96"/>
        <v>0</v>
      </c>
      <c r="J69" s="14">
        <f t="shared" si="96"/>
        <v>0</v>
      </c>
      <c r="K69" s="14">
        <f t="shared" si="96"/>
        <v>0</v>
      </c>
      <c r="L69" s="14">
        <f t="shared" si="96"/>
        <v>0</v>
      </c>
      <c r="M69" s="14">
        <f t="shared" si="96"/>
        <v>0</v>
      </c>
      <c r="N69" s="14">
        <f t="shared" si="96"/>
        <v>0</v>
      </c>
      <c r="O69" s="14">
        <f t="shared" si="96"/>
        <v>0</v>
      </c>
      <c r="P69" s="14">
        <f t="shared" si="96"/>
        <v>0</v>
      </c>
      <c r="Q69" s="14">
        <f t="shared" si="96"/>
        <v>0</v>
      </c>
      <c r="R69" s="14">
        <f t="shared" si="96"/>
        <v>0</v>
      </c>
      <c r="S69" s="16" t="str">
        <f t="shared" si="64"/>
        <v>X</v>
      </c>
      <c r="T69" s="14" t="str">
        <f t="shared" ref="T69:AM69" si="97">IF(AND(T11&lt;$C$69,T11&gt;$B$69),"X",0)</f>
        <v>X</v>
      </c>
      <c r="U69" s="14" t="str">
        <f t="shared" si="97"/>
        <v>X</v>
      </c>
      <c r="V69" s="14" t="str">
        <f t="shared" si="97"/>
        <v>X</v>
      </c>
      <c r="W69" s="14" t="str">
        <f t="shared" si="97"/>
        <v>X</v>
      </c>
      <c r="X69" s="14">
        <f t="shared" si="97"/>
        <v>0</v>
      </c>
      <c r="Y69" s="14">
        <f t="shared" si="97"/>
        <v>0</v>
      </c>
      <c r="Z69" s="14">
        <f t="shared" si="97"/>
        <v>0</v>
      </c>
      <c r="AA69" s="14">
        <f t="shared" si="97"/>
        <v>0</v>
      </c>
      <c r="AB69" s="14">
        <f t="shared" si="97"/>
        <v>0</v>
      </c>
      <c r="AC69" s="14">
        <f t="shared" si="97"/>
        <v>0</v>
      </c>
      <c r="AD69" s="14">
        <f t="shared" si="97"/>
        <v>0</v>
      </c>
      <c r="AE69" s="18">
        <f t="shared" si="97"/>
        <v>0</v>
      </c>
      <c r="AF69" s="14">
        <f t="shared" si="97"/>
        <v>0</v>
      </c>
      <c r="AG69" s="14">
        <f t="shared" si="97"/>
        <v>0</v>
      </c>
      <c r="AH69" s="14">
        <f t="shared" si="97"/>
        <v>0</v>
      </c>
      <c r="AI69" s="14">
        <f t="shared" si="97"/>
        <v>0</v>
      </c>
      <c r="AJ69" s="14">
        <f t="shared" si="97"/>
        <v>0</v>
      </c>
      <c r="AK69" s="14">
        <f t="shared" si="97"/>
        <v>0</v>
      </c>
      <c r="AL69" s="14">
        <f t="shared" si="97"/>
        <v>0</v>
      </c>
      <c r="AM69" s="15">
        <f t="shared" si="97"/>
        <v>0</v>
      </c>
      <c r="AR69" s="18"/>
    </row>
  </sheetData>
  <mergeCells count="2">
    <mergeCell ref="AI1:AM4"/>
    <mergeCell ref="C6:AE8"/>
  </mergeCells>
  <conditionalFormatting sqref="Q25:AQ48 F25:P25 Q49:AM50 D25:E69 F51:AM69 D12:AM24">
    <cfRule type="containsText" dxfId="3" priority="3" operator="containsText" text="x">
      <formula>NOT(ISERROR(SEARCH("x",D12)))</formula>
    </cfRule>
    <cfRule type="cellIs" dxfId="2" priority="4" operator="equal">
      <formula>0</formula>
    </cfRule>
  </conditionalFormatting>
  <conditionalFormatting sqref="AR12:AR69">
    <cfRule type="containsText" dxfId="1" priority="1" operator="containsText" text="x">
      <formula>NOT(ISERROR(SEARCH("x",AR12)))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86" orientation="landscape" r:id="rId1"/>
  <ignoredErrors>
    <ignoredError sqref="U16:W17 U13 U14 U24:W25 U18 U19 U20:V20 U21:V21 U22:V22 U23:V23 AC25 W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Proyectos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José Abinader Gutierrez</cp:lastModifiedBy>
  <cp:lastPrinted>2018-01-10T17:22:55Z</cp:lastPrinted>
  <dcterms:created xsi:type="dcterms:W3CDTF">2017-09-29T15:31:00Z</dcterms:created>
  <dcterms:modified xsi:type="dcterms:W3CDTF">2018-05-08T20:17:50Z</dcterms:modified>
</cp:coreProperties>
</file>