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Diciembre\"/>
    </mc:Choice>
  </mc:AlternateContent>
  <xr:revisionPtr revIDLastSave="0" documentId="13_ncr:1_{32FD03F1-1B4C-4633-B24F-4ECA0D8FA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_2022" sheetId="1" r:id="rId1"/>
    <sheet name="Certificación" sheetId="3" r:id="rId2"/>
  </sheets>
  <definedNames>
    <definedName name="_xlnm.Print_Area" localSheetId="0">Diciembre_2022!$C$1:$I$26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8" i="1"/>
  <c r="H16" i="1"/>
  <c r="H26" i="1" l="1"/>
  <c r="G26" i="1" l="1"/>
  <c r="I14" i="1" l="1"/>
  <c r="I15" i="1" s="1"/>
  <c r="I16" i="1" s="1"/>
  <c r="I21" i="1" s="1"/>
</calcChain>
</file>

<file path=xl/sharedStrings.xml><?xml version="1.0" encoding="utf-8"?>
<sst xmlns="http://schemas.openxmlformats.org/spreadsheetml/2006/main" count="22" uniqueCount="21">
  <si>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</si>
  <si>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</si>
  <si>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</si>
  <si>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</si>
  <si>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</si>
  <si>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</si>
  <si>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</si>
  <si>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</si>
  <si>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</si>
  <si>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</si>
  <si>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</si>
  <si>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</si>
  <si>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</si>
  <si>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</si>
  <si>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</si>
  <si>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</si>
  <si>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</si>
  <si>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Balance al 01 de Diciembre 2022</t>
  </si>
  <si>
    <t>Balance final al 31 Diciembre 2022</t>
  </si>
  <si>
    <t>Diciembre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</si>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</sst>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01">
    <xf numFmtId="0" fontId="0" fillId="0" borderId="0"/>
    <xf numFmtId="43" fontId="6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8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25" fillId="0" borderId="0"/>
    <xf numFmtId="0" fontId="25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8" fontId="4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0" fontId="0" fillId="2" borderId="1" xfId="0" applyFill="1" applyBorder="1"/>
    <xf numFmtId="43" fontId="0" fillId="2" borderId="0" xfId="1" applyFont="1" applyFill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5" fillId="40" borderId="1" xfId="0" applyFont="1" applyFill="1" applyBorder="1" applyAlignment="1">
      <alignment vertical="center"/>
    </xf>
    <xf numFmtId="0" fontId="5" fillId="40" borderId="1" xfId="0" applyFont="1" applyFill="1" applyBorder="1" applyAlignment="1">
      <alignment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5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5" fillId="2" borderId="0" xfId="2700" applyFill="1"/>
  </cellXfs>
  <cellStyles count="2701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03" xfId="2699" xr:uid="{A5309319-3715-4CE8-A532-4DD0E1DAD7C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54" xfId="2700" xr:uid="{980D9D7C-23CA-4EB0-A813-8B21AE6ED778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2343150</xdr:colOff>
      <xdr:row>0</xdr:row>
      <xdr:rowOff>95250</xdr:rowOff>
    </xdr:from>
    <xdr:to>
      <xdr:col>6</xdr:col>
      <xdr:colOff>695325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95250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50</xdr:row>
      <xdr:rowOff>56131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230CD0-84DC-46FC-8018-21D4EFFA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26"/>
  <sheetViews>
    <sheetView tabSelected="1" workbookViewId="0">
      <selection activeCell="O18" sqref="O18"/>
    </sheetView>
  </sheetViews>
  <sheetFormatPr baseColWidth="10" defaultColWidth="9.140625" defaultRowHeight="15" x14ac:dyDescent="0.25"/>
  <cols>
    <col min="1" max="2" width="9.140625" style="8"/>
    <col min="3" max="3" width="12" style="8" bestFit="1" customWidth="1"/>
    <col min="4" max="4" width="13" style="8" bestFit="1" customWidth="1"/>
    <col min="5" max="5" width="39" style="8" customWidth="1"/>
    <col min="6" max="6" width="9.7109375" style="8" customWidth="1"/>
    <col min="7" max="8" width="24.42578125" style="8" bestFit="1" customWidth="1"/>
    <col min="9" max="9" width="25.28515625" style="8" bestFit="1" customWidth="1"/>
    <col min="10" max="10" width="9.140625" style="8"/>
    <col min="11" max="11" width="17.85546875" style="8" bestFit="1" customWidth="1"/>
    <col min="12" max="16384" width="9.140625" style="8"/>
  </cols>
  <sheetData>
    <row r="1" spans="3:9" x14ac:dyDescent="0.25">
      <c r="C1" s="15"/>
      <c r="D1" s="15"/>
      <c r="E1" s="15"/>
      <c r="F1" s="15"/>
      <c r="G1" s="15"/>
      <c r="H1" s="15"/>
      <c r="I1" s="15"/>
    </row>
    <row r="2" spans="3:9" x14ac:dyDescent="0.25">
      <c r="C2" s="15"/>
      <c r="D2" s="15"/>
      <c r="E2" s="15"/>
      <c r="F2" s="15"/>
      <c r="G2" s="15"/>
      <c r="H2" s="15"/>
      <c r="I2" s="15"/>
    </row>
    <row r="3" spans="3:9" ht="18" x14ac:dyDescent="0.25">
      <c r="C3" s="15"/>
      <c r="D3" s="15"/>
      <c r="E3" s="15"/>
      <c r="F3" s="16"/>
      <c r="G3" s="15"/>
      <c r="H3" s="15"/>
      <c r="I3" s="15"/>
    </row>
    <row r="4" spans="3:9" x14ac:dyDescent="0.25">
      <c r="C4" s="15"/>
      <c r="D4" s="15"/>
      <c r="E4" s="15"/>
      <c r="F4" s="15"/>
      <c r="G4" s="15"/>
      <c r="H4" s="15"/>
      <c r="I4" s="15"/>
    </row>
    <row r="5" spans="3:9" x14ac:dyDescent="0.25">
      <c r="C5" s="15"/>
      <c r="D5" s="15"/>
      <c r="E5" s="15"/>
      <c r="F5" s="15"/>
      <c r="G5" s="15"/>
      <c r="H5" s="15"/>
      <c r="I5" s="15"/>
    </row>
    <row r="6" spans="3:9" ht="26.25" x14ac:dyDescent="0.25">
      <c r="C6" s="26" t="s">
        <v>10</v>
      </c>
      <c r="D6" s="26"/>
      <c r="E6" s="26"/>
      <c r="F6" s="26"/>
      <c r="G6" s="26"/>
      <c r="H6" s="26"/>
      <c r="I6" s="26"/>
    </row>
    <row r="7" spans="3:9" ht="23.25" customHeight="1" x14ac:dyDescent="0.25">
      <c r="C7" s="27" t="s">
        <v>15</v>
      </c>
      <c r="D7" s="27"/>
      <c r="E7" s="27"/>
      <c r="F7" s="27"/>
      <c r="G7" s="27"/>
      <c r="H7" s="27"/>
      <c r="I7" s="27"/>
    </row>
    <row r="8" spans="3:9" ht="23.25" customHeight="1" x14ac:dyDescent="0.25">
      <c r="C8" s="27" t="s">
        <v>11</v>
      </c>
      <c r="D8" s="27"/>
      <c r="E8" s="27"/>
      <c r="F8" s="27"/>
      <c r="G8" s="27"/>
      <c r="H8" s="27"/>
      <c r="I8" s="27"/>
    </row>
    <row r="9" spans="3:9" ht="23.25" customHeight="1" x14ac:dyDescent="0.25">
      <c r="C9" s="27" t="s">
        <v>20</v>
      </c>
      <c r="D9" s="27"/>
      <c r="E9" s="27"/>
      <c r="F9" s="27"/>
      <c r="G9" s="27"/>
      <c r="H9" s="27"/>
      <c r="I9" s="27"/>
    </row>
    <row r="10" spans="3:9" ht="23.25" x14ac:dyDescent="0.25">
      <c r="C10" s="15"/>
      <c r="D10" s="15"/>
      <c r="E10" s="27"/>
      <c r="F10" s="27"/>
      <c r="G10" s="27"/>
      <c r="H10" s="27"/>
      <c r="I10" s="15"/>
    </row>
    <row r="11" spans="3:9" ht="16.5" x14ac:dyDescent="0.25">
      <c r="C11" s="28">
        <v>2022</v>
      </c>
      <c r="D11" s="28"/>
      <c r="E11" s="28" t="s">
        <v>0</v>
      </c>
      <c r="F11" s="18"/>
      <c r="G11" s="28" t="s">
        <v>1</v>
      </c>
      <c r="H11" s="28"/>
      <c r="I11" s="28"/>
    </row>
    <row r="12" spans="3:9" ht="33" x14ac:dyDescent="0.25">
      <c r="C12" s="28"/>
      <c r="D12" s="28"/>
      <c r="E12" s="28"/>
      <c r="F12" s="19" t="s">
        <v>2</v>
      </c>
      <c r="G12" s="20" t="s">
        <v>3</v>
      </c>
      <c r="H12" s="17" t="s">
        <v>4</v>
      </c>
      <c r="I12" s="17" t="s">
        <v>5</v>
      </c>
    </row>
    <row r="13" spans="3:9" ht="16.5" x14ac:dyDescent="0.25">
      <c r="C13" s="1"/>
      <c r="D13" s="1"/>
      <c r="E13" s="1"/>
      <c r="F13" s="21"/>
      <c r="G13" s="22"/>
      <c r="H13" s="1" t="s">
        <v>6</v>
      </c>
      <c r="I13" s="1"/>
    </row>
    <row r="14" spans="3:9" ht="16.5" x14ac:dyDescent="0.25">
      <c r="C14" s="23" t="s">
        <v>19</v>
      </c>
      <c r="D14" s="1" t="s">
        <v>7</v>
      </c>
      <c r="E14" s="1" t="s">
        <v>17</v>
      </c>
      <c r="F14" s="9"/>
      <c r="G14" s="9"/>
      <c r="H14" s="4">
        <v>158526542.90000001</v>
      </c>
      <c r="I14" s="10">
        <f>+H14</f>
        <v>158526542.90000001</v>
      </c>
    </row>
    <row r="15" spans="3:9" ht="16.5" x14ac:dyDescent="0.25">
      <c r="C15" s="1"/>
      <c r="D15" s="2"/>
      <c r="E15" s="1" t="s">
        <v>12</v>
      </c>
      <c r="F15" s="9"/>
      <c r="G15" s="11"/>
      <c r="H15" s="4">
        <f>(3407447325.53+1901855.08+75182719.06+615716+2918295342.73)</f>
        <v>6403442958.3999996</v>
      </c>
      <c r="I15" s="10">
        <f>+I14+H15</f>
        <v>6561969501.2999992</v>
      </c>
    </row>
    <row r="16" spans="3:9" ht="16.5" x14ac:dyDescent="0.25">
      <c r="C16" s="2"/>
      <c r="D16" s="2">
        <v>44926</v>
      </c>
      <c r="E16" s="24" t="s">
        <v>13</v>
      </c>
      <c r="F16" s="1"/>
      <c r="G16" s="3"/>
      <c r="H16" s="4">
        <f>(0)</f>
        <v>0</v>
      </c>
      <c r="I16" s="10">
        <f>+I15+H16</f>
        <v>6561969501.2999992</v>
      </c>
    </row>
    <row r="17" spans="3:11" ht="16.5" x14ac:dyDescent="0.25">
      <c r="C17" s="2"/>
      <c r="D17" s="2"/>
      <c r="E17" s="1"/>
      <c r="F17" s="1"/>
      <c r="G17" s="3"/>
      <c r="H17" s="4"/>
      <c r="I17" s="10"/>
    </row>
    <row r="18" spans="3:11" ht="16.5" x14ac:dyDescent="0.25">
      <c r="C18" s="2"/>
      <c r="D18" s="2"/>
      <c r="E18" s="1" t="s">
        <v>14</v>
      </c>
      <c r="F18" s="1"/>
      <c r="G18" s="3">
        <f>6204933736.97+309437373.29</f>
        <v>6514371110.2600002</v>
      </c>
      <c r="H18" s="4"/>
      <c r="I18" s="12"/>
    </row>
    <row r="19" spans="3:11" ht="16.5" x14ac:dyDescent="0.25">
      <c r="C19" s="2"/>
      <c r="D19" s="2"/>
      <c r="E19" s="1"/>
      <c r="F19" s="1"/>
      <c r="G19" s="3"/>
      <c r="H19" s="4"/>
      <c r="I19" s="4"/>
    </row>
    <row r="20" spans="3:11" ht="16.5" x14ac:dyDescent="0.25">
      <c r="C20" s="2"/>
      <c r="D20" s="2"/>
      <c r="E20" s="1"/>
      <c r="F20" s="1"/>
      <c r="G20" s="3"/>
      <c r="H20" s="4"/>
      <c r="I20" s="12"/>
    </row>
    <row r="21" spans="3:11" ht="16.5" x14ac:dyDescent="0.25">
      <c r="C21" s="2"/>
      <c r="D21" s="2">
        <v>44926</v>
      </c>
      <c r="E21" s="1" t="s">
        <v>18</v>
      </c>
      <c r="F21" s="1"/>
      <c r="G21" s="3"/>
      <c r="H21" s="4"/>
      <c r="I21" s="4">
        <f>I16-G18</f>
        <v>47598391.039999008</v>
      </c>
      <c r="K21" s="13"/>
    </row>
    <row r="22" spans="3:11" ht="16.5" x14ac:dyDescent="0.25">
      <c r="C22" s="2"/>
      <c r="D22" s="2"/>
      <c r="E22" s="1"/>
      <c r="F22" s="1"/>
      <c r="G22" s="3"/>
      <c r="H22" s="4"/>
      <c r="I22" s="4"/>
    </row>
    <row r="23" spans="3:11" ht="16.5" x14ac:dyDescent="0.25">
      <c r="C23" s="1"/>
      <c r="D23" s="2"/>
      <c r="E23" s="1"/>
      <c r="F23" s="1"/>
      <c r="G23" s="3"/>
      <c r="H23" s="1"/>
      <c r="I23" s="4"/>
    </row>
    <row r="24" spans="3:11" ht="16.5" x14ac:dyDescent="0.25">
      <c r="C24" s="29" t="s">
        <v>16</v>
      </c>
      <c r="D24" s="29"/>
      <c r="E24" s="29"/>
      <c r="F24" s="29"/>
      <c r="G24" s="29"/>
      <c r="H24" s="29"/>
      <c r="I24" s="29"/>
    </row>
    <row r="25" spans="3:11" ht="16.5" x14ac:dyDescent="0.25">
      <c r="C25" s="25"/>
      <c r="D25" s="14"/>
      <c r="E25" s="14"/>
      <c r="F25" s="14"/>
      <c r="G25" s="2" t="s">
        <v>8</v>
      </c>
      <c r="H25" s="2" t="s">
        <v>9</v>
      </c>
      <c r="I25" s="2"/>
    </row>
    <row r="26" spans="3:11" ht="16.5" x14ac:dyDescent="0.25">
      <c r="C26" s="5"/>
      <c r="D26" s="14"/>
      <c r="E26" s="2" t="s">
        <v>8</v>
      </c>
      <c r="F26" s="14"/>
      <c r="G26" s="7">
        <f>+H15</f>
        <v>6403442958.3999996</v>
      </c>
      <c r="H26" s="3">
        <f>+G18</f>
        <v>6514371110.2600002</v>
      </c>
      <c r="I26" s="6"/>
    </row>
  </sheetData>
  <mergeCells count="9">
    <mergeCell ref="C24:I24"/>
    <mergeCell ref="E10:H10"/>
    <mergeCell ref="C6:I6"/>
    <mergeCell ref="C7:I7"/>
    <mergeCell ref="C8:I8"/>
    <mergeCell ref="C9:I9"/>
    <mergeCell ref="C11:D12"/>
    <mergeCell ref="E11:E12"/>
    <mergeCell ref="G11:I11"/>
  </mergeCells>
  <pageMargins left="0" right="0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F2AE-E183-4707-8573-1B65D53FF090}">
  <dimension ref="A1"/>
  <sheetViews>
    <sheetView workbookViewId="0">
      <selection activeCell="J28" sqref="J28"/>
    </sheetView>
  </sheetViews>
  <sheetFormatPr baseColWidth="10" defaultRowHeight="12.75" x14ac:dyDescent="0.2"/>
  <cols>
    <col min="1" max="16384" width="11.42578125" style="3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Diciembre_2022</vt:lpstr>
      <vt:lpstr>Certificación</vt:lpstr>
      <vt:lpstr>Diciembre_2022!Área_de_impresión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2023-01-17T23:01:44Z</cp:lastPrinted>
  <dcterms:created xsi:type="dcterms:W3CDTF">2015-06-05T18:19:34Z</dcterms:created>
  <dcterms:modified xsi:type="dcterms:W3CDTF">2023-01-18T15:56:24Z</dcterms:modified>
</cp:coreProperties>
</file>