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4000" windowHeight="1089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</calcChain>
</file>

<file path=xl/sharedStrings.xml><?xml version="1.0" encoding="utf-8"?>
<sst xmlns="http://schemas.openxmlformats.org/spreadsheetml/2006/main" count="103" uniqueCount="103">
  <si>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</si>
  <si>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</si>
  <si>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</si>
  <si>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</si>
  <si>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</si>
  <si>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</si>
  <si>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</si>
  <si>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</si>
  <si>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</si>
  <si>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</si>
  <si>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</si>
  <si>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</si>
  <si>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</si>
  <si>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</si>
  <si>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</si>
  <si>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</si>
  <si>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</si>
  <si>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</si>
  <si>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</si>
  <si>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</si>
  <si>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</si>
  <si>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</si>
  <si>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</si>
  <si>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</si>
  <si>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</si>
  <si>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</si>
  <si>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</si>
  <si>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</si>
  <si>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</si>
  <si>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</si>
  <si>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</si>
  <si>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</si>
  <si>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</si>
  <si>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</si>
  <si>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</si>
  <si>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</si>
  <si>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</si>
  <si>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</si>
  <si>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</si>
  <si>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</si>
  <si>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</si>
  <si>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</si>
  <si>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</si>
  <si>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</si>
  <si>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</si>
  <si>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</si>
  <si>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</si>
  <si>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</si>
  <si>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</si>
  <si>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</si>
  <si>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</si>
  <si>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</si>
  <si>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</si>
  <si>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</si>
  <si>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</si>
  <si>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</si>
  <si>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</si>
  <si>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</si>
  <si>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</si>
  <si>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</si>
  <si>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</si>
  <si>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</si>
  <si>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</si>
  <si>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</si>
  <si>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</si>
  <si>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</si>
  <si>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</si>
  <si>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</si>
  <si>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</si>
  <si>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</si>
  <si>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</si>
  <si>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</si>
  <si>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</si>
  <si>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</si>
  <si>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</si>
  <si>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</si>
  <si>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</si>
  <si>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</si>
  <si>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</si>
  <si>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</si>
  <si>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</si>
  <si>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</si>
  <si>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</si>
  <si>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</si>
  <si>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</si>
  <si>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</si>
  <si>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</si>
  <si>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</si>
  <si>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</si>
  <si>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</si>
  <si>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</si>
  <si>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</si>
  <si>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</si>
  <si>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</si>
  <si>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</si>
  <si>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</si>
  <si>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</si>
  <si>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</si>
  <si>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</si>
  <si>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</si>
  <si>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SAP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</si>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</sst>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59996337778862885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43" fontId="1" fillId="0" borderId="0" xfId="1" applyFont="1"/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 wrapText="1"/>
    </xf>
    <xf numFmtId="0" fontId="2" fillId="0" borderId="2" xfId="2" applyBorder="1"/>
    <xf numFmtId="43" fontId="1" fillId="0" borderId="2" xfId="1" applyFont="1" applyBorder="1"/>
    <xf numFmtId="0" fontId="3" fillId="0" borderId="0" xfId="2" applyFont="1" applyAlignment="1">
      <alignment horizontal="left" vertical="center" wrapText="1"/>
    </xf>
    <xf numFmtId="43" fontId="7" fillId="0" borderId="3" xfId="3" applyFont="1" applyBorder="1"/>
    <xf numFmtId="43" fontId="7" fillId="0" borderId="0" xfId="3" applyFont="1" applyBorder="1"/>
    <xf numFmtId="43" fontId="7" fillId="0" borderId="0" xfId="1" applyFont="1" applyBorder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/>
    <xf numFmtId="43" fontId="2" fillId="0" borderId="0" xfId="2" applyNumberFormat="1" applyAlignment="1">
      <alignment vertical="center"/>
    </xf>
    <xf numFmtId="43" fontId="2" fillId="0" borderId="0" xfId="2" applyNumberFormat="1" applyAlignment="1">
      <alignment horizontal="center" vertical="center"/>
    </xf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0" fontId="3" fillId="5" borderId="4" xfId="2" applyFont="1" applyFill="1" applyBorder="1" applyAlignment="1">
      <alignment horizontal="left" vertical="center" wrapText="1"/>
    </xf>
    <xf numFmtId="165" fontId="3" fillId="5" borderId="4" xfId="2" applyNumberFormat="1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43" fontId="3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165" fontId="3" fillId="0" borderId="0" xfId="2" applyNumberFormat="1" applyFont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3" fillId="0" borderId="0" xfId="1" applyFon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3" fontId="3" fillId="5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14" fontId="2" fillId="0" borderId="0" xfId="2" applyNumberFormat="1"/>
    <xf numFmtId="165" fontId="2" fillId="0" borderId="0" xfId="2" applyNumberForma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918" y="89647"/>
          <a:ext cx="1547005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96000" cy="825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19/Octubre/Formato_Ejecuci&#243;n_Octubre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tilla Ejecución  (2)"/>
      <sheetName val="Plantilla Ejecución "/>
      <sheetName val="Presupuesto 2019"/>
      <sheetName val="Gastos"/>
      <sheetName val="Ejecución 2019"/>
      <sheetName val="Detalle Gastos Personal"/>
      <sheetName val="Otros Gastos"/>
      <sheetName val="Ingresos"/>
      <sheetName val="Financiamiento"/>
      <sheetName val="Hoja4 (2)"/>
      <sheetName val="Data"/>
      <sheetName val="DETALLE"/>
      <sheetName val="Hoja1"/>
      <sheetName val="Hoja4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/>
      <sheetData sheetId="4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5"/>
      <sheetData sheetId="6"/>
      <sheetData sheetId="7"/>
      <sheetData sheetId="8"/>
      <sheetData sheetId="9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tabSelected="1" topLeftCell="C1" zoomScale="85" zoomScaleNormal="85" workbookViewId="0"/>
  </sheetViews>
  <sheetFormatPr baseColWidth="10" defaultColWidth="9.140625" defaultRowHeight="15" outlineLevelRow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4" bestFit="1" customWidth="1"/>
    <col min="5" max="5" width="18.28515625" style="4" bestFit="1" customWidth="1"/>
    <col min="6" max="6" width="17.42578125" style="4" bestFit="1" customWidth="1"/>
    <col min="7" max="15" width="16.85546875" style="4" bestFit="1" customWidth="1"/>
    <col min="16" max="16" width="12.7109375" style="4" customWidth="1"/>
    <col min="17" max="17" width="15.42578125" style="4" customWidth="1"/>
    <col min="18" max="18" width="21.42578125" style="3" customWidth="1"/>
    <col min="19" max="16384" width="9.140625" style="4"/>
  </cols>
  <sheetData>
    <row r="1" spans="1:18" ht="18.75" customHeight="1" x14ac:dyDescent="0.25">
      <c r="C1" s="55" t="s">
        <v>0</v>
      </c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customHeight="1" x14ac:dyDescent="0.25">
      <c r="C2" s="55" t="s">
        <v>1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customHeight="1" x14ac:dyDescent="0.25">
      <c r="C3" s="56" t="s">
        <v>2</v>
      </c>
      <c r="D3" s="5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C4" s="57" t="s">
        <v>3</v>
      </c>
      <c r="D4" s="5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D5" s="7"/>
      <c r="E5" s="7"/>
    </row>
    <row r="6" spans="1:18" ht="31.5" x14ac:dyDescent="0.25">
      <c r="A6" s="8" t="s">
        <v>4</v>
      </c>
      <c r="B6" s="9" t="s">
        <v>5</v>
      </c>
      <c r="C6" s="10"/>
      <c r="D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2" t="s">
        <v>20</v>
      </c>
    </row>
    <row r="7" spans="1:18" x14ac:dyDescent="0.25">
      <c r="D7" s="13" t="s">
        <v>21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">
        <f>+[3]Gastos!A7</f>
        <v>2.1</v>
      </c>
      <c r="B8" s="1" t="str">
        <f>+[3]Gastos!B7</f>
        <v>REMUNERACIONES Y CONTRIBUCIONES</v>
      </c>
      <c r="D8" s="17" t="s">
        <v>22</v>
      </c>
      <c r="E8" s="18">
        <v>2967021044.4702797</v>
      </c>
      <c r="F8" s="19">
        <v>224813064.98000011</v>
      </c>
      <c r="G8" s="19">
        <v>334599063.25999993</v>
      </c>
      <c r="H8" s="19">
        <v>220067563.18999994</v>
      </c>
      <c r="I8" s="19">
        <v>230618296.65000013</v>
      </c>
      <c r="J8" s="19">
        <v>230673854.45000005</v>
      </c>
      <c r="K8" s="19">
        <v>232683304.15000007</v>
      </c>
      <c r="L8" s="19">
        <v>238830691.00999987</v>
      </c>
      <c r="M8" s="19">
        <v>301980736.30000019</v>
      </c>
      <c r="N8" s="19">
        <v>258810647.00000015</v>
      </c>
      <c r="O8" s="19">
        <v>229235208.34000024</v>
      </c>
      <c r="P8" s="19">
        <v>0</v>
      </c>
      <c r="Q8" s="19">
        <v>0</v>
      </c>
      <c r="R8" s="20">
        <v>2502312429.3300004</v>
      </c>
    </row>
    <row r="9" spans="1:18" outlineLevel="1" x14ac:dyDescent="0.25">
      <c r="A9" s="21" t="str">
        <f>+[3]Gastos!A8</f>
        <v>2.1.1</v>
      </c>
      <c r="B9" s="21" t="str">
        <f>+[3]Gastos!B8</f>
        <v>REMUNERACIONES</v>
      </c>
      <c r="C9" s="21"/>
      <c r="D9" s="22" t="s">
        <v>23</v>
      </c>
      <c r="E9" s="23">
        <v>2322154236.0031219</v>
      </c>
      <c r="F9" s="23">
        <v>181466110.7700001</v>
      </c>
      <c r="G9" s="23">
        <v>176367435.92999995</v>
      </c>
      <c r="H9" s="23">
        <v>175155588.63999993</v>
      </c>
      <c r="I9" s="23">
        <v>180998455.87000012</v>
      </c>
      <c r="J9" s="23">
        <v>182485462.53000006</v>
      </c>
      <c r="K9" s="23">
        <v>183307017.29000008</v>
      </c>
      <c r="L9" s="23">
        <v>189372825.70999989</v>
      </c>
      <c r="M9" s="23">
        <v>216256319.1700002</v>
      </c>
      <c r="N9" s="23">
        <v>193564527.33000013</v>
      </c>
      <c r="O9" s="23">
        <v>194115998.84000021</v>
      </c>
      <c r="R9" s="3">
        <v>1873089742.0800006</v>
      </c>
    </row>
    <row r="10" spans="1:18" outlineLevel="1" x14ac:dyDescent="0.25">
      <c r="A10" s="24" t="str">
        <f>+[3]Gastos!A35</f>
        <v>2.1.2</v>
      </c>
      <c r="B10" s="24" t="str">
        <f>+[3]Gastos!B35</f>
        <v>SOBRESUELDOS</v>
      </c>
      <c r="C10" s="24"/>
      <c r="D10" s="22" t="s">
        <v>24</v>
      </c>
      <c r="E10" s="25">
        <v>144878280.24715748</v>
      </c>
      <c r="F10" s="25">
        <v>16737999.289999999</v>
      </c>
      <c r="G10" s="25">
        <v>32764297.509999998</v>
      </c>
      <c r="H10" s="25">
        <v>18079107.429999996</v>
      </c>
      <c r="I10" s="25">
        <v>22464177.25</v>
      </c>
      <c r="J10" s="25">
        <v>22156983.289999999</v>
      </c>
      <c r="K10" s="25">
        <v>21985818.449999999</v>
      </c>
      <c r="L10" s="25">
        <v>21931563.539999999</v>
      </c>
      <c r="M10" s="25">
        <v>16504520.84</v>
      </c>
      <c r="N10" s="25">
        <v>36778348.149999999</v>
      </c>
      <c r="O10" s="25">
        <v>6019307.7400000021</v>
      </c>
      <c r="R10" s="3">
        <v>215422123.49000001</v>
      </c>
    </row>
    <row r="11" spans="1:18" outlineLevel="1" x14ac:dyDescent="0.25">
      <c r="A11" s="24" t="str">
        <f>+[3]Gastos!A51</f>
        <v>2.1.3</v>
      </c>
      <c r="B11" s="24" t="str">
        <f>+[3]Gastos!B51</f>
        <v>DIETAS Y GASTOS DE REPRESENTACIÓN</v>
      </c>
      <c r="C11" s="24"/>
      <c r="D11" s="22" t="s">
        <v>25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R11" s="3">
        <v>0</v>
      </c>
    </row>
    <row r="12" spans="1:18" outlineLevel="1" x14ac:dyDescent="0.25">
      <c r="A12" s="24" t="str">
        <f>+[3]Gastos!A58</f>
        <v>2.1.4</v>
      </c>
      <c r="B12" s="24" t="str">
        <f>+[3]Gastos!B58</f>
        <v>GRATIFICACIONES Y BONIFICACIONES</v>
      </c>
      <c r="C12" s="24"/>
      <c r="D12" s="22" t="s">
        <v>26</v>
      </c>
      <c r="E12" s="25">
        <v>213954402.78</v>
      </c>
      <c r="F12" s="25">
        <v>1493379.53</v>
      </c>
      <c r="G12" s="25">
        <v>100251092.81999998</v>
      </c>
      <c r="H12" s="25">
        <v>1645160.44</v>
      </c>
      <c r="I12" s="25">
        <v>1811068.31</v>
      </c>
      <c r="J12" s="25">
        <v>635866.67000000004</v>
      </c>
      <c r="K12" s="25">
        <v>1834043.13</v>
      </c>
      <c r="L12" s="25">
        <v>1861401.4500000002</v>
      </c>
      <c r="M12" s="25">
        <v>42889599.780000001</v>
      </c>
      <c r="N12" s="25">
        <v>2323600.7799999998</v>
      </c>
      <c r="O12" s="25">
        <v>2837329.1100000003</v>
      </c>
      <c r="R12" s="3">
        <v>157582542.02000001</v>
      </c>
    </row>
    <row r="13" spans="1:18" outlineLevel="1" x14ac:dyDescent="0.25">
      <c r="A13" s="24" t="str">
        <f>+[3]Gastos!A66</f>
        <v>2.1.5</v>
      </c>
      <c r="B13" s="24" t="str">
        <f>+[3]Gastos!B66</f>
        <v>CONTRIBUCIONES A LA SEGURIDAD SOCIAL</v>
      </c>
      <c r="C13" s="24"/>
      <c r="D13" s="22" t="s">
        <v>27</v>
      </c>
      <c r="E13" s="25">
        <v>286034125.43999994</v>
      </c>
      <c r="F13" s="25">
        <v>25115575.390000004</v>
      </c>
      <c r="G13" s="25">
        <v>25216236.999999996</v>
      </c>
      <c r="H13" s="25">
        <v>25187706.680000011</v>
      </c>
      <c r="I13" s="25">
        <v>25344595.220000006</v>
      </c>
      <c r="J13" s="25">
        <v>25395541.960000016</v>
      </c>
      <c r="K13" s="25">
        <v>25556425.280000001</v>
      </c>
      <c r="L13" s="25">
        <v>25664900.310000006</v>
      </c>
      <c r="M13" s="25">
        <v>26330296.510000013</v>
      </c>
      <c r="N13" s="25">
        <v>26144170.740000006</v>
      </c>
      <c r="O13" s="25">
        <v>26262572.650000002</v>
      </c>
      <c r="R13" s="3">
        <v>256218021.74000007</v>
      </c>
    </row>
    <row r="14" spans="1:18" x14ac:dyDescent="0.25">
      <c r="D14" s="17" t="s">
        <v>28</v>
      </c>
      <c r="E14" s="26">
        <v>42931312320.027214</v>
      </c>
      <c r="F14" s="26">
        <v>3048291822.9809666</v>
      </c>
      <c r="G14" s="26">
        <v>3143462787.6235495</v>
      </c>
      <c r="H14" s="26">
        <v>3357790829.2588611</v>
      </c>
      <c r="I14" s="26">
        <v>3293877930.9136744</v>
      </c>
      <c r="J14" s="26">
        <v>3384127956.9001584</v>
      </c>
      <c r="K14" s="26">
        <v>3595280140.3853054</v>
      </c>
      <c r="L14" s="26">
        <v>3397126883.8815804</v>
      </c>
      <c r="M14" s="26">
        <v>3476574160.7114801</v>
      </c>
      <c r="N14" s="26">
        <v>3296250478.0734606</v>
      </c>
      <c r="O14" s="26">
        <v>3297312276.7988882</v>
      </c>
      <c r="P14" s="26">
        <v>0</v>
      </c>
      <c r="Q14" s="26">
        <v>0</v>
      </c>
      <c r="R14" s="27">
        <v>33290095267.527924</v>
      </c>
    </row>
    <row r="15" spans="1:18" outlineLevel="1" x14ac:dyDescent="0.25">
      <c r="A15" s="24" t="str">
        <f>+[3]Gastos!A76</f>
        <v>2.2.1</v>
      </c>
      <c r="B15" s="24" t="str">
        <f>+[3]Gastos!B76</f>
        <v>SERVICIOS BÁSICOS</v>
      </c>
      <c r="C15" s="24"/>
      <c r="D15" s="22" t="s">
        <v>29</v>
      </c>
      <c r="E15" s="25">
        <v>32467477161.703037</v>
      </c>
      <c r="F15" s="25">
        <v>2637386723.480967</v>
      </c>
      <c r="G15" s="25">
        <v>2611364407.29355</v>
      </c>
      <c r="H15" s="25">
        <v>2940999358.9188619</v>
      </c>
      <c r="I15" s="25">
        <v>2814050155.0436745</v>
      </c>
      <c r="J15" s="25">
        <v>2900749613.2401581</v>
      </c>
      <c r="K15" s="25">
        <v>3214795035.0053058</v>
      </c>
      <c r="L15" s="25">
        <v>2907658616.5415802</v>
      </c>
      <c r="M15" s="25">
        <v>3122876643.60148</v>
      </c>
      <c r="N15" s="25">
        <v>2938871007.3134604</v>
      </c>
      <c r="O15" s="25">
        <v>2902070838.0900002</v>
      </c>
      <c r="R15" s="3">
        <v>28990822398.529037</v>
      </c>
    </row>
    <row r="16" spans="1:18" outlineLevel="1" x14ac:dyDescent="0.25">
      <c r="A16" s="24" t="str">
        <f>+[3]Gastos!A94</f>
        <v>2.2.2</v>
      </c>
      <c r="B16" s="24" t="str">
        <f>+[3]Gastos!B94</f>
        <v>PUBLICIDAD, IMPRESIÓN Y ENCUADERNACIÓN</v>
      </c>
      <c r="C16" s="24"/>
      <c r="D16" s="22" t="s">
        <v>30</v>
      </c>
      <c r="E16" s="25">
        <v>228577008.27470973</v>
      </c>
      <c r="F16" s="25">
        <v>3389363.49</v>
      </c>
      <c r="G16" s="25">
        <v>4517307.8899999997</v>
      </c>
      <c r="H16" s="25">
        <v>3776791.5</v>
      </c>
      <c r="I16" s="25">
        <v>8795598.2899999991</v>
      </c>
      <c r="J16" s="25">
        <v>4062429.8099999996</v>
      </c>
      <c r="K16" s="25">
        <v>4589606.8</v>
      </c>
      <c r="L16" s="25">
        <v>2775343.0300000003</v>
      </c>
      <c r="M16" s="25">
        <v>3053316.7800000003</v>
      </c>
      <c r="N16" s="25">
        <v>6010550.8100000005</v>
      </c>
      <c r="O16" s="25">
        <v>2218759.63</v>
      </c>
      <c r="R16" s="3">
        <v>43189068.030000001</v>
      </c>
    </row>
    <row r="17" spans="1:19" outlineLevel="1" x14ac:dyDescent="0.25">
      <c r="A17" s="24" t="str">
        <f>+[3]Gastos!A99</f>
        <v>2.2.3</v>
      </c>
      <c r="B17" s="24" t="str">
        <f>+[3]Gastos!B99</f>
        <v>VIÁTICOS</v>
      </c>
      <c r="C17" s="24"/>
      <c r="D17" s="22" t="s">
        <v>31</v>
      </c>
      <c r="E17" s="25">
        <v>60005597.554264292</v>
      </c>
      <c r="F17" s="25">
        <v>1603792.0799999998</v>
      </c>
      <c r="G17" s="25">
        <v>1921902.5999999999</v>
      </c>
      <c r="H17" s="25">
        <v>2300372.58</v>
      </c>
      <c r="I17" s="25">
        <v>2122327.9900000002</v>
      </c>
      <c r="J17" s="25">
        <v>3471817.4400000004</v>
      </c>
      <c r="K17" s="25">
        <v>2034850</v>
      </c>
      <c r="L17" s="25">
        <v>3039656.9300000006</v>
      </c>
      <c r="M17" s="25">
        <v>2531527.1800000002</v>
      </c>
      <c r="N17" s="25">
        <v>2484470.66</v>
      </c>
      <c r="O17" s="25">
        <v>2169090.8899999997</v>
      </c>
      <c r="R17" s="3">
        <v>23679808.350000001</v>
      </c>
    </row>
    <row r="18" spans="1:19" ht="18" customHeight="1" outlineLevel="1" x14ac:dyDescent="0.25">
      <c r="A18" s="24" t="str">
        <f>+[3]Gastos!A105</f>
        <v>2.2.4</v>
      </c>
      <c r="B18" s="24" t="str">
        <f>+[3]Gastos!B105</f>
        <v>TRANSPORTE Y ALMACENAJE</v>
      </c>
      <c r="C18" s="24"/>
      <c r="D18" s="22" t="s">
        <v>32</v>
      </c>
      <c r="E18" s="25">
        <v>20385341.67448302</v>
      </c>
      <c r="F18" s="25">
        <v>249655.65999999997</v>
      </c>
      <c r="G18" s="25">
        <v>385526.91999999993</v>
      </c>
      <c r="H18" s="25">
        <v>3908648.4499999997</v>
      </c>
      <c r="I18" s="25">
        <v>328076.13</v>
      </c>
      <c r="J18" s="25">
        <v>765455.41</v>
      </c>
      <c r="K18" s="25">
        <v>342554.16000000003</v>
      </c>
      <c r="L18" s="25">
        <v>348372.88</v>
      </c>
      <c r="M18" s="25">
        <v>589830.30000000005</v>
      </c>
      <c r="N18" s="25">
        <v>313837.11</v>
      </c>
      <c r="O18" s="25">
        <v>215128.47</v>
      </c>
      <c r="R18" s="3">
        <v>7447085.4899999993</v>
      </c>
    </row>
    <row r="19" spans="1:19" outlineLevel="1" x14ac:dyDescent="0.25">
      <c r="A19" s="24" t="str">
        <f>+[3]Gastos!A115</f>
        <v>2.2.5</v>
      </c>
      <c r="B19" s="24" t="str">
        <f>+[3]Gastos!B115</f>
        <v>ALQUILERES Y RENTAS</v>
      </c>
      <c r="C19" s="24"/>
      <c r="D19" s="22" t="s">
        <v>33</v>
      </c>
      <c r="E19" s="25">
        <v>588403816.38659477</v>
      </c>
      <c r="F19" s="25">
        <v>19208051.270000003</v>
      </c>
      <c r="G19" s="25">
        <v>81567218.639999986</v>
      </c>
      <c r="H19" s="25">
        <v>30646637.209999997</v>
      </c>
      <c r="I19" s="25">
        <v>80646948.149999991</v>
      </c>
      <c r="J19" s="25">
        <v>26582927.770000018</v>
      </c>
      <c r="K19" s="25">
        <v>33559087.390000001</v>
      </c>
      <c r="L19" s="25">
        <v>88439412.180000007</v>
      </c>
      <c r="M19" s="25">
        <v>34500611.780000001</v>
      </c>
      <c r="N19" s="25">
        <v>33151518.399999995</v>
      </c>
      <c r="O19" s="25">
        <v>60614559.450000003</v>
      </c>
      <c r="R19" s="3">
        <v>488916972.23999995</v>
      </c>
    </row>
    <row r="20" spans="1:19" outlineLevel="1" x14ac:dyDescent="0.25">
      <c r="A20" s="24" t="str">
        <f>+[3]Gastos!A136</f>
        <v>2.2.6</v>
      </c>
      <c r="B20" s="24" t="str">
        <f>+[3]Gastos!B136</f>
        <v>SEGUROS</v>
      </c>
      <c r="C20" s="24"/>
      <c r="D20" s="22" t="s">
        <v>34</v>
      </c>
      <c r="E20" s="25">
        <v>17756004</v>
      </c>
      <c r="F20" s="25">
        <v>899.43</v>
      </c>
      <c r="G20" s="25">
        <v>364618.93</v>
      </c>
      <c r="H20" s="25">
        <v>19760</v>
      </c>
      <c r="I20" s="25">
        <v>19760</v>
      </c>
      <c r="J20" s="25">
        <v>21756.799999999999</v>
      </c>
      <c r="K20" s="25">
        <v>1204.24</v>
      </c>
      <c r="L20" s="25">
        <v>37810</v>
      </c>
      <c r="M20" s="25">
        <v>18372.16</v>
      </c>
      <c r="N20" s="25">
        <v>37810</v>
      </c>
      <c r="O20" s="25">
        <v>0</v>
      </c>
      <c r="R20" s="3">
        <v>521991.55999999994</v>
      </c>
    </row>
    <row r="21" spans="1:19" ht="45" outlineLevel="1" x14ac:dyDescent="0.25">
      <c r="A21" s="24" t="str">
        <f>+[3]Gastos!A155</f>
        <v>2.2.7</v>
      </c>
      <c r="B21" s="24" t="str">
        <f>+[3]Gastos!B155</f>
        <v>SERVICIOS DE CONSERVACIÓN, REPARACIONES MENORES E INSTALACIONES TEMPORALES</v>
      </c>
      <c r="C21" s="24"/>
      <c r="D21" s="22" t="s">
        <v>35</v>
      </c>
      <c r="E21" s="28">
        <v>7968860882.7968636</v>
      </c>
      <c r="F21" s="28">
        <v>219080318.23000002</v>
      </c>
      <c r="G21" s="28">
        <v>316497167.77000004</v>
      </c>
      <c r="H21" s="28">
        <v>258602144.4599998</v>
      </c>
      <c r="I21" s="28">
        <v>253535607</v>
      </c>
      <c r="J21" s="28">
        <v>326503007.97000015</v>
      </c>
      <c r="K21" s="28">
        <v>161220928.55999997</v>
      </c>
      <c r="L21" s="28">
        <v>256885146.78999993</v>
      </c>
      <c r="M21" s="28">
        <v>190306682.29000002</v>
      </c>
      <c r="N21" s="28">
        <v>188568502.20999989</v>
      </c>
      <c r="O21" s="28">
        <v>210365427.97</v>
      </c>
      <c r="R21" s="3">
        <v>2381564933.2499995</v>
      </c>
    </row>
    <row r="22" spans="1:19" ht="30" outlineLevel="1" x14ac:dyDescent="0.25">
      <c r="A22" s="24" t="str">
        <f>+[3]Gastos!A175</f>
        <v>2.2.8</v>
      </c>
      <c r="B22" s="24" t="str">
        <f>+[3]Gastos!B175</f>
        <v>OTROS SERVICIOS NO INCLUIDOS EN CONCEPTOS ANTERIORES</v>
      </c>
      <c r="C22" s="24"/>
      <c r="D22" s="22" t="s">
        <v>36</v>
      </c>
      <c r="E22" s="29">
        <v>1579846507.637259</v>
      </c>
      <c r="F22" s="29">
        <v>167373019.34000015</v>
      </c>
      <c r="G22" s="29">
        <v>126844637.58</v>
      </c>
      <c r="H22" s="29">
        <v>117537116.14000006</v>
      </c>
      <c r="I22" s="29">
        <v>134379458.31</v>
      </c>
      <c r="J22" s="29">
        <v>121970948.46000005</v>
      </c>
      <c r="K22" s="29">
        <v>178736874.23000008</v>
      </c>
      <c r="L22" s="29">
        <v>137942525.53000009</v>
      </c>
      <c r="M22" s="29">
        <v>122697176.62000008</v>
      </c>
      <c r="N22" s="29">
        <v>126812781.57000001</v>
      </c>
      <c r="O22" s="29">
        <v>119658472.29888889</v>
      </c>
      <c r="R22" s="3">
        <v>1353953010.0788891</v>
      </c>
    </row>
    <row r="23" spans="1:19" outlineLevel="1" x14ac:dyDescent="0.25">
      <c r="A23" s="30"/>
      <c r="B23" s="30"/>
      <c r="C23" s="30"/>
      <c r="D23" s="31" t="s">
        <v>37</v>
      </c>
      <c r="R23" s="3">
        <v>0</v>
      </c>
    </row>
    <row r="24" spans="1:19" x14ac:dyDescent="0.25">
      <c r="A24" s="1">
        <f>+[3]Gastos!A210</f>
        <v>2.2999999999999998</v>
      </c>
      <c r="B24" s="1" t="str">
        <f>+[3]Gastos!B210</f>
        <v>MATERIALES Y SUMINISTROS</v>
      </c>
      <c r="D24" s="17" t="s">
        <v>38</v>
      </c>
      <c r="E24" s="26">
        <v>1041833988.8360145</v>
      </c>
      <c r="F24" s="26">
        <v>19249072.57</v>
      </c>
      <c r="G24" s="26">
        <v>16604940.129999993</v>
      </c>
      <c r="H24" s="26">
        <v>19117386.250000004</v>
      </c>
      <c r="I24" s="26">
        <v>18329815.199999996</v>
      </c>
      <c r="J24" s="26">
        <v>16372559.289999999</v>
      </c>
      <c r="K24" s="26">
        <v>28928934.140000008</v>
      </c>
      <c r="L24" s="26">
        <v>36923157.609999999</v>
      </c>
      <c r="M24" s="26">
        <v>41391486.660000004</v>
      </c>
      <c r="N24" s="26">
        <v>19868685.339999992</v>
      </c>
      <c r="O24" s="26">
        <v>8727777.7699999996</v>
      </c>
      <c r="P24" s="26">
        <v>0</v>
      </c>
      <c r="Q24" s="26">
        <v>0</v>
      </c>
      <c r="R24" s="27">
        <v>225513814.96000001</v>
      </c>
      <c r="S24" s="26"/>
    </row>
    <row r="25" spans="1:19" outlineLevel="1" x14ac:dyDescent="0.25">
      <c r="A25" s="24" t="str">
        <f>+[3]Gastos!A211</f>
        <v>2.3.1</v>
      </c>
      <c r="B25" s="25" t="str">
        <f>+[3]Gastos!B211</f>
        <v>ALIMENTOS Y PRODUCTOS AGROFORESTALES</v>
      </c>
      <c r="C25" s="25"/>
      <c r="D25" s="22" t="s">
        <v>39</v>
      </c>
      <c r="E25" s="25"/>
      <c r="F25" s="25"/>
      <c r="G25" s="25"/>
      <c r="H25" s="25"/>
      <c r="I25" s="25"/>
      <c r="R25" s="3">
        <v>0</v>
      </c>
    </row>
    <row r="26" spans="1:19" outlineLevel="1" x14ac:dyDescent="0.25">
      <c r="A26" s="24" t="str">
        <f>+[3]Gastos!A223</f>
        <v>2.3.2</v>
      </c>
      <c r="B26" s="25" t="str">
        <f>+[3]Gastos!B223</f>
        <v>TEXTILES Y VESTUARIOS</v>
      </c>
      <c r="C26" s="25"/>
      <c r="D26" s="22" t="s">
        <v>40</v>
      </c>
      <c r="E26" s="25">
        <v>108074662.26045454</v>
      </c>
      <c r="F26" s="25">
        <v>0</v>
      </c>
      <c r="G26" s="25">
        <v>973777.98999999987</v>
      </c>
      <c r="H26" s="25">
        <v>731792.53000000014</v>
      </c>
      <c r="I26" s="25">
        <v>99497.600000000006</v>
      </c>
      <c r="J26" s="25">
        <v>710544.17</v>
      </c>
      <c r="K26" s="25">
        <v>3007358.4299999997</v>
      </c>
      <c r="L26" s="25">
        <v>90466.92</v>
      </c>
      <c r="M26" s="25">
        <v>1608576</v>
      </c>
      <c r="N26" s="25">
        <v>597495.36</v>
      </c>
      <c r="O26" s="25">
        <v>78989.199999999924</v>
      </c>
      <c r="R26" s="3">
        <v>7898498.2000000002</v>
      </c>
    </row>
    <row r="27" spans="1:19" outlineLevel="1" x14ac:dyDescent="0.25">
      <c r="A27" s="24" t="str">
        <f>+[3]Gastos!A232</f>
        <v>2.3.3</v>
      </c>
      <c r="B27" s="25" t="str">
        <f>+[3]Gastos!B232</f>
        <v>PRODUCTOS DE PAPEL, CARTÓN E IMPRESOS</v>
      </c>
      <c r="C27" s="25"/>
      <c r="D27" s="22" t="s">
        <v>41</v>
      </c>
      <c r="E27" s="25">
        <v>2688100</v>
      </c>
      <c r="F27" s="25">
        <v>370990.64</v>
      </c>
      <c r="G27" s="25">
        <v>1043797.7</v>
      </c>
      <c r="H27" s="25">
        <v>47336.88</v>
      </c>
      <c r="I27" s="25">
        <v>0</v>
      </c>
      <c r="J27" s="25">
        <v>50000</v>
      </c>
      <c r="K27" s="25">
        <v>12850.34</v>
      </c>
      <c r="L27" s="25">
        <v>43246.74</v>
      </c>
      <c r="M27" s="25">
        <v>18000</v>
      </c>
      <c r="N27" s="25">
        <v>0</v>
      </c>
      <c r="O27" s="25">
        <v>20000</v>
      </c>
      <c r="R27" s="3">
        <v>1606222.2999999998</v>
      </c>
    </row>
    <row r="28" spans="1:19" outlineLevel="1" x14ac:dyDescent="0.25">
      <c r="A28" s="24" t="str">
        <f>+[3]Gastos!A245</f>
        <v>2.3.4</v>
      </c>
      <c r="B28" s="25" t="str">
        <f>+[3]Gastos!B245</f>
        <v>PRODUCTOS FARMACÉUTICOS</v>
      </c>
      <c r="C28" s="25"/>
      <c r="D28" s="22" t="s">
        <v>42</v>
      </c>
      <c r="E28" s="25">
        <v>491600.04</v>
      </c>
      <c r="F28" s="25">
        <v>0</v>
      </c>
      <c r="G28" s="25">
        <v>0</v>
      </c>
      <c r="H28" s="25">
        <v>26003.17</v>
      </c>
      <c r="I28" s="25">
        <v>4013</v>
      </c>
      <c r="J28" s="25">
        <v>14395</v>
      </c>
      <c r="K28" s="25">
        <v>7560.5</v>
      </c>
      <c r="L28" s="25">
        <v>3277.18</v>
      </c>
      <c r="M28" s="25">
        <v>5336.96</v>
      </c>
      <c r="N28" s="25">
        <v>8993.9000000000015</v>
      </c>
      <c r="O28" s="25">
        <v>18314.82</v>
      </c>
      <c r="R28" s="3">
        <v>87894.53</v>
      </c>
    </row>
    <row r="29" spans="1:19" outlineLevel="1" x14ac:dyDescent="0.25">
      <c r="A29" s="24" t="str">
        <f>+[3]Gastos!A250</f>
        <v>2.3.5</v>
      </c>
      <c r="B29" s="25" t="str">
        <f>+[3]Gastos!B250</f>
        <v>PRODUCTOS DE CUERO, CAUCHO Y PLÁSTICO</v>
      </c>
      <c r="C29" s="25"/>
      <c r="D29" s="22" t="s">
        <v>43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R29" s="3">
        <v>0</v>
      </c>
    </row>
    <row r="30" spans="1:19" ht="30" outlineLevel="1" x14ac:dyDescent="0.25">
      <c r="A30" s="24" t="str">
        <f>+[3]Gastos!A261</f>
        <v>2.3.6</v>
      </c>
      <c r="B30" s="25" t="str">
        <f>+[3]Gastos!B261</f>
        <v>PRODUCTOS DE MINERALES, METÁLICOS Y NO METÁLICOS</v>
      </c>
      <c r="C30" s="25"/>
      <c r="D30" s="22" t="s">
        <v>44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R30" s="3">
        <v>0</v>
      </c>
    </row>
    <row r="31" spans="1:19" ht="30" outlineLevel="1" x14ac:dyDescent="0.25">
      <c r="A31" s="24" t="str">
        <f>+[3]Gastos!A289</f>
        <v>2.3.7</v>
      </c>
      <c r="B31" s="25" t="str">
        <f>+[3]Gastos!B289</f>
        <v>COMBUSTIBLES, LUBRICANTES, PRODUCTOS QUÍMICOS Y CONEXOS</v>
      </c>
      <c r="C31" s="25"/>
      <c r="D31" s="22" t="s">
        <v>45</v>
      </c>
      <c r="E31" s="25">
        <v>109244962.1997799</v>
      </c>
      <c r="F31" s="25">
        <v>2119865.4700000007</v>
      </c>
      <c r="G31" s="25">
        <v>9494281.0699999928</v>
      </c>
      <c r="H31" s="25">
        <v>6210433.2900000056</v>
      </c>
      <c r="I31" s="25">
        <v>5892974.5599999949</v>
      </c>
      <c r="J31" s="25">
        <v>6854899.5800000029</v>
      </c>
      <c r="K31" s="25">
        <v>6400442.3800000064</v>
      </c>
      <c r="L31" s="25">
        <v>9193177.8599999994</v>
      </c>
      <c r="M31" s="25">
        <v>7936220.2700000023</v>
      </c>
      <c r="N31" s="25">
        <v>7183500.7999999942</v>
      </c>
      <c r="O31" s="25">
        <v>181693.67</v>
      </c>
      <c r="R31" s="3">
        <v>61467488.950000003</v>
      </c>
    </row>
    <row r="32" spans="1:19" ht="30" outlineLevel="1" x14ac:dyDescent="0.25">
      <c r="A32" s="24" t="str">
        <f>+[3]Gastos!A306</f>
        <v>2.3.8</v>
      </c>
      <c r="B32" s="25" t="str">
        <f>+[3]Gastos!B306</f>
        <v>GASTOS QUE SE ASIGNARÁN DURANTE EL EJERCICIO (ART. 32 Y 33 LEY 423-06)</v>
      </c>
      <c r="C32" s="25"/>
      <c r="D32" s="22" t="s">
        <v>46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R32" s="3">
        <v>0</v>
      </c>
    </row>
    <row r="33" spans="1:18" outlineLevel="1" x14ac:dyDescent="0.25">
      <c r="A33" s="24" t="str">
        <f>+[3]Gastos!A311</f>
        <v>2.3.9</v>
      </c>
      <c r="B33" s="25" t="str">
        <f>+[3]Gastos!B311</f>
        <v>PRODUCTOS Y ÚTILES VARIOS</v>
      </c>
      <c r="C33" s="25"/>
      <c r="D33" s="22" t="s">
        <v>47</v>
      </c>
      <c r="E33" s="25">
        <v>821334664.33578002</v>
      </c>
      <c r="F33" s="25">
        <v>16758216.460000001</v>
      </c>
      <c r="G33" s="25">
        <v>5093083.370000001</v>
      </c>
      <c r="H33" s="25">
        <v>12101820.379999999</v>
      </c>
      <c r="I33" s="25">
        <v>12333330.039999999</v>
      </c>
      <c r="J33" s="25">
        <v>8742720.5399999972</v>
      </c>
      <c r="K33" s="25">
        <v>19500722.490000002</v>
      </c>
      <c r="L33" s="25">
        <v>27592988.91</v>
      </c>
      <c r="M33" s="25">
        <v>31823353.43</v>
      </c>
      <c r="N33" s="25">
        <v>12078695.279999997</v>
      </c>
      <c r="O33" s="25">
        <v>8428780.0800000001</v>
      </c>
      <c r="R33" s="3">
        <v>154453710.98000002</v>
      </c>
    </row>
    <row r="34" spans="1:18" x14ac:dyDescent="0.25">
      <c r="A34" s="1">
        <f>+[3]Gastos!A330</f>
        <v>2.4</v>
      </c>
      <c r="B34" s="1" t="str">
        <f>+[3]Gastos!B330</f>
        <v>TRANSFERENCIAS CORRIENTES</v>
      </c>
      <c r="D34" s="17" t="s">
        <v>48</v>
      </c>
      <c r="E34" s="26">
        <v>300873942.70677316</v>
      </c>
      <c r="F34" s="26">
        <v>15193263.310000001</v>
      </c>
      <c r="G34" s="26">
        <v>21450453.52</v>
      </c>
      <c r="H34" s="26">
        <v>25065189.84</v>
      </c>
      <c r="I34" s="26">
        <v>26434569.710000001</v>
      </c>
      <c r="J34" s="26">
        <v>22952608.599999994</v>
      </c>
      <c r="K34" s="26">
        <v>23904376.109999999</v>
      </c>
      <c r="L34" s="26">
        <v>23614054.420000002</v>
      </c>
      <c r="M34" s="26">
        <v>22892787.519999996</v>
      </c>
      <c r="N34" s="26">
        <v>23112431.049999997</v>
      </c>
      <c r="O34" s="26">
        <v>22876531.443333331</v>
      </c>
      <c r="P34" s="26">
        <v>0</v>
      </c>
      <c r="Q34" s="26">
        <v>0</v>
      </c>
      <c r="R34" s="27">
        <v>227496265.52333331</v>
      </c>
    </row>
    <row r="35" spans="1:18" ht="30" outlineLevel="1" x14ac:dyDescent="0.25">
      <c r="A35" s="24" t="str">
        <f>+[3]Gastos!A331</f>
        <v>2.4.1</v>
      </c>
      <c r="B35" s="25" t="str">
        <f>+[3]Gastos!B331</f>
        <v>TRANSFERENCIAS CORRIENTES AL SECTOR PRIVADO</v>
      </c>
      <c r="C35" s="25"/>
      <c r="D35" s="22" t="s">
        <v>49</v>
      </c>
      <c r="E35" s="25">
        <v>5198457</v>
      </c>
      <c r="F35" s="25">
        <v>89007.34</v>
      </c>
      <c r="G35" s="25">
        <v>148978.33000000002</v>
      </c>
      <c r="H35" s="25">
        <v>90186</v>
      </c>
      <c r="I35" s="25">
        <v>164726</v>
      </c>
      <c r="J35" s="25">
        <v>138446.33000000002</v>
      </c>
      <c r="K35" s="25">
        <v>104124</v>
      </c>
      <c r="L35" s="25">
        <v>121765</v>
      </c>
      <c r="M35" s="25">
        <v>195626</v>
      </c>
      <c r="N35" s="25">
        <v>360554.05999999994</v>
      </c>
      <c r="O35" s="25">
        <v>298051.33</v>
      </c>
      <c r="R35" s="3">
        <v>1711464.3900000001</v>
      </c>
    </row>
    <row r="36" spans="1:18" ht="30" outlineLevel="1" x14ac:dyDescent="0.25">
      <c r="A36" s="24" t="str">
        <f>+[3]Gastos!A354</f>
        <v>2.4.2</v>
      </c>
      <c r="B36" s="25" t="str">
        <f>+[3]Gastos!B354</f>
        <v>TRANSFERENCIAS CORRIENTES AL  GOBIERNO GENERAL NACIONAL</v>
      </c>
      <c r="C36" s="25"/>
      <c r="D36" s="22" t="s">
        <v>50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R36" s="3">
        <v>0</v>
      </c>
    </row>
    <row r="37" spans="1:18" ht="30" outlineLevel="1" x14ac:dyDescent="0.25">
      <c r="A37" s="24" t="str">
        <f>+[3]Gastos!A374</f>
        <v>2.4.3</v>
      </c>
      <c r="B37" s="25" t="str">
        <f>+[3]Gastos!B374</f>
        <v>TRANSFERENCIAS CORRIENTES A GOBIERNOS GENERALES LOCALES</v>
      </c>
      <c r="C37" s="25"/>
      <c r="D37" s="22" t="s">
        <v>51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R37" s="3">
        <v>0</v>
      </c>
    </row>
    <row r="38" spans="1:18" ht="30" outlineLevel="1" x14ac:dyDescent="0.25">
      <c r="A38" s="24" t="str">
        <f>+[3]Gastos!A381</f>
        <v>2.4.4</v>
      </c>
      <c r="B38" s="25" t="str">
        <f>+[3]Gastos!B381</f>
        <v>TRANSFERENCIAS CORRIENTES A EMPRESAS PÚBLICAS NO FINANCIERAS</v>
      </c>
      <c r="C38" s="25"/>
      <c r="D38" s="22" t="s">
        <v>52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R38" s="3">
        <v>0</v>
      </c>
    </row>
    <row r="39" spans="1:18" ht="30" outlineLevel="1" x14ac:dyDescent="0.25">
      <c r="A39" s="24" t="str">
        <f>+[3]Gastos!A390</f>
        <v>2.4.5</v>
      </c>
      <c r="B39" s="25" t="str">
        <f>+[3]Gastos!B390</f>
        <v>TRANSFERENCIAS CORRIENTES A INSTITUCIONES PÚBLICAS FINANCIERAS</v>
      </c>
      <c r="C39" s="25"/>
      <c r="D39" s="2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R39" s="3">
        <v>0</v>
      </c>
    </row>
    <row r="40" spans="1:18" outlineLevel="1" x14ac:dyDescent="0.25">
      <c r="A40" s="24" t="str">
        <f>+[3]Gastos!A399</f>
        <v>2.4.6</v>
      </c>
      <c r="B40" s="25" t="str">
        <f>+[3]Gastos!B399</f>
        <v>SUBVENCIONES</v>
      </c>
      <c r="C40" s="25"/>
      <c r="D40" s="31" t="s">
        <v>54</v>
      </c>
      <c r="E40" s="25">
        <v>295675485.70677316</v>
      </c>
      <c r="F40" s="25">
        <v>15104255.970000001</v>
      </c>
      <c r="G40" s="25">
        <v>21301475.190000001</v>
      </c>
      <c r="H40" s="25">
        <v>24975003.84</v>
      </c>
      <c r="I40" s="25">
        <v>26269843.710000001</v>
      </c>
      <c r="J40" s="25">
        <v>22814162.269999996</v>
      </c>
      <c r="K40" s="25">
        <v>23800252.109999999</v>
      </c>
      <c r="L40" s="25">
        <v>23492289.420000002</v>
      </c>
      <c r="M40" s="25">
        <v>22697161.519999996</v>
      </c>
      <c r="N40" s="25">
        <v>22751876.989999998</v>
      </c>
      <c r="O40" s="25">
        <v>22578480.113333333</v>
      </c>
      <c r="R40" s="3">
        <v>225784801.13333333</v>
      </c>
    </row>
    <row r="41" spans="1:18" ht="30" outlineLevel="1" x14ac:dyDescent="0.25">
      <c r="A41" s="24" t="str">
        <f>+[3]Gastos!A408</f>
        <v>2.4.7</v>
      </c>
      <c r="B41" s="25" t="str">
        <f>+[3]Gastos!B408</f>
        <v>TRANSFERENCIAS CORRIENTES AL SECTOR EXTERNO</v>
      </c>
      <c r="C41" s="25"/>
      <c r="D41" s="22" t="s">
        <v>55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R41" s="3">
        <v>0</v>
      </c>
    </row>
    <row r="42" spans="1:18" ht="30" outlineLevel="1" x14ac:dyDescent="0.25">
      <c r="A42" s="24" t="str">
        <f>+[3]Gastos!A415</f>
        <v>2.4.9</v>
      </c>
      <c r="B42" s="25" t="str">
        <f>+[3]Gastos!B415</f>
        <v>TRANSFERENCIAS CORRIENTES A OTRAS INSTITUCIONES PÚBLICAS</v>
      </c>
      <c r="C42" s="25"/>
      <c r="D42" s="22" t="s">
        <v>56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R42" s="3">
        <v>0</v>
      </c>
    </row>
    <row r="43" spans="1:18" x14ac:dyDescent="0.25">
      <c r="A43" s="32">
        <f>+[3]Gastos!A428</f>
        <v>2.5</v>
      </c>
      <c r="B43" s="33" t="str">
        <f>+[3]Gastos!B428</f>
        <v>TRANSFERENCIAS DE CAPITAL</v>
      </c>
      <c r="C43" s="33"/>
      <c r="D43" s="17" t="s">
        <v>57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R43" s="3">
        <v>0</v>
      </c>
    </row>
    <row r="44" spans="1:18" ht="30" outlineLevel="1" x14ac:dyDescent="0.25">
      <c r="A44" s="24" t="str">
        <f>+[3]Gastos!A429</f>
        <v>2.5.1</v>
      </c>
      <c r="B44" s="25" t="str">
        <f>+[3]Gastos!B429</f>
        <v>TRANSFERENCIAS DE CAPITAL AL SECTOR PRIVADO</v>
      </c>
      <c r="C44" s="25"/>
      <c r="D44" s="22" t="s">
        <v>58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R44" s="3">
        <v>0</v>
      </c>
    </row>
    <row r="45" spans="1:18" ht="30" outlineLevel="1" x14ac:dyDescent="0.25">
      <c r="A45" s="24" t="str">
        <f>+[3]Gastos!A436</f>
        <v>2.5.2</v>
      </c>
      <c r="B45" s="25" t="str">
        <f>+[3]Gastos!B436</f>
        <v>TRANSFERENCIAS DE CAPITAL AL GOBIERNO GENERAL  NACIONAL</v>
      </c>
      <c r="C45" s="25"/>
      <c r="D45" s="22" t="s">
        <v>59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R45" s="3">
        <v>0</v>
      </c>
    </row>
    <row r="46" spans="1:18" ht="30" outlineLevel="1" x14ac:dyDescent="0.25">
      <c r="A46" s="24" t="str">
        <f>+[3]Gastos!A452</f>
        <v>2.5.3</v>
      </c>
      <c r="B46" s="25" t="str">
        <f>+[3]Gastos!B452</f>
        <v>TRANSFERENCIAS DE CAPITAL A GOBIERNOS GENERALES LOCALES</v>
      </c>
      <c r="C46" s="25"/>
      <c r="D46" s="22" t="s">
        <v>60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R46" s="3">
        <v>0</v>
      </c>
    </row>
    <row r="47" spans="1:18" ht="30" outlineLevel="1" x14ac:dyDescent="0.25">
      <c r="A47" s="24" t="str">
        <f>+[3]Gastos!A459</f>
        <v>2.5.4</v>
      </c>
      <c r="B47" s="25" t="str">
        <f>+[3]Gastos!B459</f>
        <v>TRANSFERENCIAS DE CAPITAL  A EMPRESAS PÚBLICAS NO FINANCIERAS</v>
      </c>
      <c r="C47" s="25"/>
      <c r="D47" s="22" t="s">
        <v>61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R47" s="3">
        <v>0</v>
      </c>
    </row>
    <row r="48" spans="1:18" ht="30" outlineLevel="1" x14ac:dyDescent="0.25">
      <c r="A48" s="24" t="str">
        <f>+[3]Gastos!A466</f>
        <v>2.5.5</v>
      </c>
      <c r="B48" s="25" t="str">
        <f>+[3]Gastos!B466</f>
        <v>TRANSFERENCIAS DE CAPITAL A INSTITUCIONES PÚBLICAS FINANCIERAS</v>
      </c>
      <c r="C48" s="25"/>
      <c r="D48" s="22" t="s">
        <v>62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R48" s="3">
        <v>0</v>
      </c>
    </row>
    <row r="49" spans="1:18" ht="30" outlineLevel="1" x14ac:dyDescent="0.25">
      <c r="A49" s="24" t="str">
        <f>+[3]Gastos!A473</f>
        <v>2.5.6</v>
      </c>
      <c r="B49" s="25" t="str">
        <f>+[3]Gastos!B473</f>
        <v>TRANSFERENCIAS DE CAPITAL AL SECTOR EXTERNO</v>
      </c>
      <c r="C49" s="25"/>
      <c r="D49" s="22" t="s">
        <v>63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R49" s="3">
        <v>0</v>
      </c>
    </row>
    <row r="50" spans="1:18" ht="30" outlineLevel="1" x14ac:dyDescent="0.25">
      <c r="A50" s="24" t="str">
        <f>+[3]Gastos!A480</f>
        <v>2.5.9</v>
      </c>
      <c r="B50" s="25" t="str">
        <f>+[3]Gastos!B480</f>
        <v>TRANSFERENCIAS DE CAPITAL A OTRAS INSTITUCIONES PÚBLICAS</v>
      </c>
      <c r="C50" s="25"/>
      <c r="D50" s="22" t="s">
        <v>64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R50" s="3">
        <v>0</v>
      </c>
    </row>
    <row r="51" spans="1:18" x14ac:dyDescent="0.25">
      <c r="A51" s="1">
        <f>+[3]Gastos!A487</f>
        <v>2.6</v>
      </c>
      <c r="B51" s="4" t="str">
        <f>+[3]Gastos!B487</f>
        <v>BIENES MUEBLES, INMUEBLES E INTANGIBLES</v>
      </c>
      <c r="C51" s="4"/>
      <c r="D51" s="17" t="s">
        <v>65</v>
      </c>
      <c r="E51" s="26">
        <v>3017258092.8683715</v>
      </c>
      <c r="F51" s="26">
        <v>199570374.00999996</v>
      </c>
      <c r="G51" s="26">
        <v>189715028.88000003</v>
      </c>
      <c r="H51" s="26">
        <v>29711233.340000007</v>
      </c>
      <c r="I51" s="26">
        <v>15259275.920000002</v>
      </c>
      <c r="J51" s="26">
        <v>110611838.43000001</v>
      </c>
      <c r="K51" s="26">
        <v>19000886.179999996</v>
      </c>
      <c r="L51" s="26">
        <v>189675663.66</v>
      </c>
      <c r="M51" s="26">
        <v>190732822.22</v>
      </c>
      <c r="N51" s="26">
        <v>29708988.200000014</v>
      </c>
      <c r="O51" s="26">
        <v>31631904.490000002</v>
      </c>
      <c r="P51" s="26">
        <v>0</v>
      </c>
      <c r="Q51" s="26">
        <v>0</v>
      </c>
      <c r="R51" s="27">
        <v>1005618015.33</v>
      </c>
    </row>
    <row r="52" spans="1:18" outlineLevel="1" x14ac:dyDescent="0.25">
      <c r="A52" s="24" t="str">
        <f>+[3]Gastos!A488</f>
        <v>2.6.1</v>
      </c>
      <c r="B52" s="25" t="str">
        <f>+[3]Gastos!B488</f>
        <v>MOBILIARIO Y EQUIPO</v>
      </c>
      <c r="C52" s="25"/>
      <c r="D52" s="22" t="s">
        <v>66</v>
      </c>
      <c r="E52" s="25">
        <v>218815714.14616841</v>
      </c>
      <c r="F52" s="25">
        <v>1921749.1699999997</v>
      </c>
      <c r="G52" s="25">
        <v>6252748.950000002</v>
      </c>
      <c r="H52" s="25">
        <v>3752766.4800000014</v>
      </c>
      <c r="I52" s="25">
        <v>8099029.2100000028</v>
      </c>
      <c r="J52" s="25">
        <v>7826425.4099999992</v>
      </c>
      <c r="K52" s="25">
        <v>5699891.29</v>
      </c>
      <c r="L52" s="25">
        <v>1140535.3899999997</v>
      </c>
      <c r="M52" s="25">
        <v>1442522.0599999998</v>
      </c>
      <c r="N52" s="25">
        <v>807200.07000000007</v>
      </c>
      <c r="O52" s="25">
        <v>552229.05000000214</v>
      </c>
      <c r="R52" s="3">
        <v>37495097.080000013</v>
      </c>
    </row>
    <row r="53" spans="1:18" ht="30" outlineLevel="1" x14ac:dyDescent="0.25">
      <c r="A53" s="24" t="str">
        <f>+[3]Gastos!A499</f>
        <v>2.6.2</v>
      </c>
      <c r="B53" s="25" t="str">
        <f>+[3]Gastos!B499</f>
        <v>MOBILIARIO Y EQUIPO EDUCACIONAL Y RECREATIVO</v>
      </c>
      <c r="C53" s="25"/>
      <c r="D53" s="22" t="s">
        <v>67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R53" s="3">
        <v>0</v>
      </c>
    </row>
    <row r="54" spans="1:18" ht="30" outlineLevel="1" x14ac:dyDescent="0.25">
      <c r="A54" s="24" t="str">
        <f>+[3]Gastos!A508</f>
        <v>2.6.3</v>
      </c>
      <c r="B54" s="25" t="str">
        <f>+[3]Gastos!B508</f>
        <v>EQUIPO E INSTRUMENTAL, CIENTÍFICO Y LABORATORIO</v>
      </c>
      <c r="C54" s="25"/>
      <c r="D54" s="22" t="s">
        <v>68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R54" s="3">
        <v>0</v>
      </c>
    </row>
    <row r="55" spans="1:18" ht="30" outlineLevel="1" x14ac:dyDescent="0.25">
      <c r="A55" s="24" t="str">
        <f>+[3]Gastos!A517</f>
        <v>2.6.4</v>
      </c>
      <c r="B55" s="25" t="str">
        <f>+[3]Gastos!B517</f>
        <v>VEHÍCULOS Y EQUIPO DE TRANSPORTE, TRACCIÓN Y ELEVACIÓN</v>
      </c>
      <c r="C55" s="25"/>
      <c r="D55" s="22" t="s">
        <v>69</v>
      </c>
      <c r="E55" s="25">
        <v>5224660.9308005106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R55" s="3">
        <v>0</v>
      </c>
    </row>
    <row r="56" spans="1:18" ht="30" outlineLevel="1" x14ac:dyDescent="0.25">
      <c r="A56" s="24" t="str">
        <f>+[3]Gastos!A534</f>
        <v>2.6.5</v>
      </c>
      <c r="B56" s="25" t="str">
        <f>+[3]Gastos!B534</f>
        <v>MAQUINARIA, OTROS EQUIPOS Y HERRAMIENTAS</v>
      </c>
      <c r="C56" s="25"/>
      <c r="D56" s="22" t="s">
        <v>70</v>
      </c>
      <c r="E56" s="25">
        <v>2785690591.7025108</v>
      </c>
      <c r="F56" s="25">
        <v>197648624.83999997</v>
      </c>
      <c r="G56" s="25">
        <v>183248612.26000005</v>
      </c>
      <c r="H56" s="25">
        <v>24373906.220000006</v>
      </c>
      <c r="I56" s="25">
        <v>6907787.1000000006</v>
      </c>
      <c r="J56" s="25">
        <v>96176557.520000011</v>
      </c>
      <c r="K56" s="25">
        <v>13082382.189999998</v>
      </c>
      <c r="L56" s="25">
        <v>188535128.27000001</v>
      </c>
      <c r="M56" s="25">
        <v>189290300.16</v>
      </c>
      <c r="N56" s="25">
        <v>28901788.130000014</v>
      </c>
      <c r="O56" s="25">
        <v>31079675.440000001</v>
      </c>
      <c r="R56" s="3">
        <v>959244762.13000011</v>
      </c>
    </row>
    <row r="57" spans="1:18" outlineLevel="1" x14ac:dyDescent="0.25">
      <c r="A57" s="24" t="str">
        <f>+[3]Gastos!A551</f>
        <v>2.6.6</v>
      </c>
      <c r="B57" s="25" t="str">
        <f>+[3]Gastos!B551</f>
        <v>EQUIPOS DE DEFENSA Y SEGURIDAD</v>
      </c>
      <c r="C57" s="25"/>
      <c r="D57" s="22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252459.61</v>
      </c>
      <c r="J57" s="25">
        <v>6608855.5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R57" s="3">
        <v>6861315.1100000003</v>
      </c>
    </row>
    <row r="58" spans="1:18" outlineLevel="1" x14ac:dyDescent="0.25">
      <c r="A58" s="24" t="str">
        <f>+[3]Gastos!A556</f>
        <v>2.6.7</v>
      </c>
      <c r="B58" s="25" t="str">
        <f>+[3]Gastos!B556</f>
        <v>ACTIVOS BIÓLOGICOS CULTIVABLES</v>
      </c>
      <c r="C58" s="25"/>
      <c r="D58" s="22" t="s">
        <v>72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R58" s="3">
        <v>0</v>
      </c>
    </row>
    <row r="59" spans="1:18" outlineLevel="1" x14ac:dyDescent="0.25">
      <c r="A59" s="24" t="str">
        <f>+[3]Gastos!A575</f>
        <v>2.6.8</v>
      </c>
      <c r="B59" s="25" t="str">
        <f>+[3]Gastos!B575</f>
        <v>BIENES INTANGIBLES</v>
      </c>
      <c r="C59" s="25"/>
      <c r="D59" s="22" t="s">
        <v>73</v>
      </c>
      <c r="E59" s="25">
        <v>7527126.0888914652</v>
      </c>
      <c r="F59" s="25">
        <v>0</v>
      </c>
      <c r="G59" s="25">
        <v>213667.67</v>
      </c>
      <c r="H59" s="25">
        <v>1584560.6400000001</v>
      </c>
      <c r="I59" s="25">
        <v>0</v>
      </c>
      <c r="J59" s="25">
        <v>0</v>
      </c>
      <c r="K59" s="25">
        <v>218612.7</v>
      </c>
      <c r="L59" s="25">
        <v>0</v>
      </c>
      <c r="M59" s="25">
        <v>0</v>
      </c>
      <c r="N59" s="25">
        <v>0</v>
      </c>
      <c r="O59" s="25">
        <v>0</v>
      </c>
      <c r="R59" s="3">
        <v>2016841.01</v>
      </c>
    </row>
    <row r="60" spans="1:18" ht="30" outlineLevel="1" x14ac:dyDescent="0.25">
      <c r="A60" s="24" t="str">
        <f>+[3]Gastos!A598</f>
        <v>2.6.9</v>
      </c>
      <c r="B60" s="25" t="str">
        <f>+[3]Gastos!B598</f>
        <v>EDIFICIOS, ESTRUCTURAS, TIERRAS, TERRENOS Y OBJETOS DE VALOR</v>
      </c>
      <c r="C60" s="25"/>
      <c r="D60" s="22" t="s">
        <v>74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R60" s="3">
        <v>0</v>
      </c>
    </row>
    <row r="61" spans="1:18" x14ac:dyDescent="0.25">
      <c r="A61" s="34">
        <f>+[3]Gastos!A619</f>
        <v>2.7</v>
      </c>
      <c r="B61" s="35" t="str">
        <f>+[3]Gastos!B619</f>
        <v>OBRAS</v>
      </c>
      <c r="C61" s="35"/>
      <c r="D61" s="17" t="s">
        <v>75</v>
      </c>
      <c r="E61" s="27">
        <v>130374299.49521494</v>
      </c>
      <c r="F61" s="27">
        <v>1717879.4</v>
      </c>
      <c r="G61" s="27">
        <v>2495776.59</v>
      </c>
      <c r="H61" s="27">
        <v>940530.8</v>
      </c>
      <c r="I61" s="27">
        <v>3135750.1399999997</v>
      </c>
      <c r="J61" s="27">
        <v>7814804.5700000003</v>
      </c>
      <c r="K61" s="27">
        <v>1983914.03</v>
      </c>
      <c r="L61" s="27">
        <v>3407952.22</v>
      </c>
      <c r="M61" s="27">
        <v>2240788.61</v>
      </c>
      <c r="N61" s="27">
        <v>704224</v>
      </c>
      <c r="O61" s="27">
        <v>2799381.32</v>
      </c>
      <c r="P61" s="27">
        <v>0</v>
      </c>
      <c r="Q61" s="27">
        <v>0</v>
      </c>
      <c r="R61" s="27">
        <v>27241001.68</v>
      </c>
    </row>
    <row r="62" spans="1:18" outlineLevel="1" x14ac:dyDescent="0.25">
      <c r="A62" s="24" t="str">
        <f>+[3]Gastos!A620</f>
        <v>2.7.1</v>
      </c>
      <c r="B62" s="25" t="str">
        <f>+[3]Gastos!B620</f>
        <v>OBRAS EN EDIFICACIONES</v>
      </c>
      <c r="C62" s="25"/>
      <c r="D62" s="22" t="s">
        <v>76</v>
      </c>
      <c r="R62" s="3">
        <v>0</v>
      </c>
    </row>
    <row r="63" spans="1:18" outlineLevel="1" x14ac:dyDescent="0.25">
      <c r="A63" s="24" t="str">
        <f>+[3]Gastos!A631</f>
        <v>2.7.2</v>
      </c>
      <c r="B63" s="25" t="str">
        <f>+[3]Gastos!B631</f>
        <v>INFRAESTRUCTURA</v>
      </c>
      <c r="C63" s="25"/>
      <c r="D63" s="22" t="s">
        <v>77</v>
      </c>
      <c r="E63" s="25">
        <v>130374299.49521494</v>
      </c>
      <c r="F63" s="25">
        <v>1717879.4</v>
      </c>
      <c r="G63" s="25">
        <v>2495776.59</v>
      </c>
      <c r="H63" s="25">
        <v>940530.8</v>
      </c>
      <c r="I63" s="25">
        <v>3135750.1399999997</v>
      </c>
      <c r="J63" s="25">
        <v>7814804.5700000003</v>
      </c>
      <c r="K63" s="25">
        <v>1983914.03</v>
      </c>
      <c r="L63" s="25">
        <v>3407952.22</v>
      </c>
      <c r="M63" s="25">
        <v>2240788.61</v>
      </c>
      <c r="N63" s="25">
        <v>704224</v>
      </c>
      <c r="O63" s="25">
        <v>2799381.32</v>
      </c>
      <c r="R63" s="3">
        <v>27241001.68</v>
      </c>
    </row>
    <row r="64" spans="1:18" ht="30" outlineLevel="1" x14ac:dyDescent="0.25">
      <c r="A64" s="24" t="str">
        <f>+[3]Gastos!A651</f>
        <v>2.7.3</v>
      </c>
      <c r="B64" s="25" t="str">
        <f>+[3]Gastos!B651</f>
        <v>CONSTRUCCIONES EN BIENES CONCESIONADOS</v>
      </c>
      <c r="C64" s="25"/>
      <c r="D64" s="22" t="s">
        <v>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R64" s="3">
        <v>0</v>
      </c>
    </row>
    <row r="65" spans="1:18" ht="30" outlineLevel="1" x14ac:dyDescent="0.25">
      <c r="A65" s="24" t="str">
        <f>+[3]Gastos!A656</f>
        <v>2.7.4</v>
      </c>
      <c r="B65" s="25" t="str">
        <f>+[3]Gastos!B656</f>
        <v>GASTOS QUE SE ASIGNARÁN DURANTE EL EJERCICIO PARA INVERSIÓN (ART. 32 Y 33 LEY 423-06)</v>
      </c>
      <c r="C65" s="25"/>
      <c r="D65" s="22" t="s">
        <v>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R65" s="3">
        <v>0</v>
      </c>
    </row>
    <row r="66" spans="1:18" ht="30" x14ac:dyDescent="0.25">
      <c r="A66" s="34">
        <f>+[3]Gastos!A661</f>
        <v>2.8</v>
      </c>
      <c r="B66" s="35" t="str">
        <f>+[3]Gastos!B661</f>
        <v>ADQUISICION DE ACTIVOS FINANCIEROS CON FINES DE POLÍTICA</v>
      </c>
      <c r="C66" s="35"/>
      <c r="D66" s="17" t="s">
        <v>80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R66" s="3">
        <v>0</v>
      </c>
    </row>
    <row r="67" spans="1:18" outlineLevel="1" x14ac:dyDescent="0.25">
      <c r="A67" s="24" t="str">
        <f>+[3]Gastos!A662</f>
        <v>2.8.1</v>
      </c>
      <c r="B67" s="25" t="str">
        <f>+[3]Gastos!B662</f>
        <v>CONCESIÓN DE PRESTAMOS</v>
      </c>
      <c r="C67" s="25"/>
      <c r="D67" s="22" t="s">
        <v>81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R67" s="3">
        <v>0</v>
      </c>
    </row>
    <row r="68" spans="1:18" ht="30" outlineLevel="1" x14ac:dyDescent="0.25">
      <c r="A68" s="24" t="str">
        <f>+[3]Gastos!A678</f>
        <v>2.8.2</v>
      </c>
      <c r="B68" s="25" t="str">
        <f>+[3]Gastos!B678</f>
        <v>ADQUISICIÓN DE TÍTULOS VALORES REPRESENTATIVOS DE DEUDA</v>
      </c>
      <c r="C68" s="25"/>
      <c r="D68" s="22" t="s">
        <v>82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R68" s="3">
        <v>0</v>
      </c>
    </row>
    <row r="69" spans="1:18" x14ac:dyDescent="0.25">
      <c r="A69" s="34">
        <f>+[3]Gastos!A716</f>
        <v>2.9</v>
      </c>
      <c r="B69" s="35" t="str">
        <f>+[3]Gastos!B716</f>
        <v>GASTOS FINANCIEROS</v>
      </c>
      <c r="C69" s="35"/>
      <c r="D69" s="17" t="s">
        <v>83</v>
      </c>
      <c r="E69" s="26">
        <v>1060601298.0523893</v>
      </c>
      <c r="F69" s="26">
        <v>70307107.409999967</v>
      </c>
      <c r="G69" s="26">
        <v>214293222.35000002</v>
      </c>
      <c r="H69" s="26">
        <v>206799473.45999995</v>
      </c>
      <c r="I69" s="26">
        <v>175903915.47000009</v>
      </c>
      <c r="J69" s="26">
        <v>156433294.45999998</v>
      </c>
      <c r="K69" s="26">
        <v>180365093.80000001</v>
      </c>
      <c r="L69" s="26">
        <v>132456851.80999997</v>
      </c>
      <c r="M69" s="26">
        <v>214630991.1500001</v>
      </c>
      <c r="N69" s="26">
        <v>259673436.52999997</v>
      </c>
      <c r="O69" s="26">
        <v>311381787.31999999</v>
      </c>
      <c r="P69" s="26">
        <v>0</v>
      </c>
      <c r="Q69" s="26">
        <v>0</v>
      </c>
      <c r="R69" s="27">
        <v>1922245173.76</v>
      </c>
    </row>
    <row r="70" spans="1:18" outlineLevel="1" x14ac:dyDescent="0.25">
      <c r="A70" s="24" t="str">
        <f>+[3]Gastos!A717</f>
        <v>2.9.1</v>
      </c>
      <c r="B70" s="25" t="str">
        <f>+[3]Gastos!B717</f>
        <v>INTERESES DE LA DEUDA PÚBLICA INTERNA</v>
      </c>
      <c r="C70" s="25"/>
      <c r="D70" s="22" t="s">
        <v>84</v>
      </c>
      <c r="E70" s="25">
        <v>1060601298.0523893</v>
      </c>
      <c r="F70" s="25">
        <v>70307107.409999967</v>
      </c>
      <c r="G70" s="25">
        <v>214293222.35000002</v>
      </c>
      <c r="H70" s="25">
        <v>206799473.45999995</v>
      </c>
      <c r="I70" s="25">
        <v>175903915.47000009</v>
      </c>
      <c r="J70" s="25">
        <v>156433294.45999998</v>
      </c>
      <c r="K70" s="25">
        <v>180365093.80000001</v>
      </c>
      <c r="L70" s="25">
        <v>132456851.80999997</v>
      </c>
      <c r="M70" s="25">
        <v>214630991.1500001</v>
      </c>
      <c r="N70" s="25">
        <v>259673436.52999997</v>
      </c>
      <c r="O70" s="25">
        <v>311381787.31999999</v>
      </c>
      <c r="R70" s="3">
        <v>1922245173.76</v>
      </c>
    </row>
    <row r="71" spans="1:18" outlineLevel="1" x14ac:dyDescent="0.25">
      <c r="A71" s="24" t="str">
        <f>+[3]Gastos!A724</f>
        <v>2.9.2</v>
      </c>
      <c r="B71" s="25" t="str">
        <f>+[3]Gastos!B724</f>
        <v>INTERESES DE LA DEUDA PUBLICA EXTERNA</v>
      </c>
      <c r="C71" s="25"/>
      <c r="D71" s="22" t="s">
        <v>85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R71" s="3">
        <v>0</v>
      </c>
    </row>
    <row r="72" spans="1:18" ht="30" outlineLevel="1" x14ac:dyDescent="0.25">
      <c r="A72" s="24" t="str">
        <f>+[3]Gastos!A734</f>
        <v>2.9.4</v>
      </c>
      <c r="B72" s="25" t="str">
        <f>+[3]Gastos!B734</f>
        <v>COMISIONES Y OTROS GASTOS BANCARIOS DE LA DEUDA PÚBLICA</v>
      </c>
      <c r="C72" s="25"/>
      <c r="D72" s="22" t="s">
        <v>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R72" s="3">
        <v>0</v>
      </c>
    </row>
    <row r="73" spans="1:18" x14ac:dyDescent="0.25">
      <c r="D73" s="36" t="s">
        <v>87</v>
      </c>
      <c r="E73" s="37">
        <v>51449274986.456261</v>
      </c>
      <c r="F73" s="37">
        <v>3579142584.6609664</v>
      </c>
      <c r="G73" s="37">
        <v>3922621272.3535495</v>
      </c>
      <c r="H73" s="37">
        <v>3859492206.1388617</v>
      </c>
      <c r="I73" s="37">
        <v>3763559554.0036745</v>
      </c>
      <c r="J73" s="37">
        <v>3928986916.7001586</v>
      </c>
      <c r="K73" s="37">
        <v>4082146648.7953057</v>
      </c>
      <c r="L73" s="37">
        <v>4022035254.6115799</v>
      </c>
      <c r="M73" s="37">
        <v>4250443773.1714802</v>
      </c>
      <c r="N73" s="37">
        <v>3888128890.1934605</v>
      </c>
      <c r="O73" s="37">
        <v>3903964867.4822216</v>
      </c>
      <c r="P73" s="37">
        <v>0</v>
      </c>
      <c r="Q73" s="37">
        <v>0</v>
      </c>
      <c r="R73" s="38">
        <v>39200521968.111259</v>
      </c>
    </row>
    <row r="74" spans="1:18" x14ac:dyDescent="0.25">
      <c r="D74" s="39"/>
      <c r="E74" s="25"/>
      <c r="F74" s="25"/>
    </row>
    <row r="75" spans="1:18" x14ac:dyDescent="0.25">
      <c r="D75" s="13" t="s">
        <v>88</v>
      </c>
      <c r="E75" s="40"/>
      <c r="F75" s="41"/>
    </row>
    <row r="76" spans="1:18" x14ac:dyDescent="0.25">
      <c r="A76" s="42">
        <f>+[3]Financiamiento!A135</f>
        <v>4.0999999999999996</v>
      </c>
      <c r="B76" s="3" t="str">
        <f>+[3]Financiamiento!B135</f>
        <v>Incremento de activos financieros</v>
      </c>
      <c r="C76" s="3"/>
      <c r="D76" s="17" t="s">
        <v>89</v>
      </c>
      <c r="E76" s="43">
        <v>7268800000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</v>
      </c>
    </row>
    <row r="77" spans="1:18" ht="30" x14ac:dyDescent="0.25">
      <c r="A77" s="46" t="str">
        <f>+[3]Financiamiento!A136</f>
        <v>4.1.1</v>
      </c>
      <c r="B77" s="3" t="str">
        <f>+[3]Financiamiento!B136</f>
        <v>Incremento de activos financieros corrientes</v>
      </c>
      <c r="C77" s="3"/>
      <c r="D77" s="22" t="s">
        <v>90</v>
      </c>
      <c r="E77" s="3">
        <v>7268800000</v>
      </c>
      <c r="F77" s="3"/>
      <c r="R77" s="47">
        <v>0</v>
      </c>
    </row>
    <row r="78" spans="1:18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22" t="s">
        <v>91</v>
      </c>
      <c r="E78" s="48">
        <v>0</v>
      </c>
      <c r="F78" s="48">
        <v>0</v>
      </c>
      <c r="R78" s="47">
        <v>0</v>
      </c>
    </row>
    <row r="79" spans="1:18" x14ac:dyDescent="0.25">
      <c r="A79" s="1">
        <f>+[3]Financiamiento!A193</f>
        <v>4.2</v>
      </c>
      <c r="B79" s="1" t="str">
        <f>+[3]Financiamiento!B193</f>
        <v>Disminución de pasivos</v>
      </c>
      <c r="D79" s="17" t="s">
        <v>92</v>
      </c>
      <c r="E79" s="27">
        <v>7268800000</v>
      </c>
      <c r="F79" s="27">
        <v>9864182828.0260735</v>
      </c>
      <c r="G79" s="27">
        <v>980204291.05975461</v>
      </c>
      <c r="H79" s="27">
        <v>2311774798.0746388</v>
      </c>
      <c r="I79" s="27">
        <v>1210789325.14872</v>
      </c>
      <c r="J79" s="27">
        <v>1211155814.2328799</v>
      </c>
      <c r="K79" s="27">
        <v>1216750000</v>
      </c>
      <c r="L79" s="27">
        <v>1220908558.52775</v>
      </c>
      <c r="M79" s="27">
        <v>1227369395.66799</v>
      </c>
      <c r="N79" s="27">
        <v>1358820000</v>
      </c>
      <c r="O79" s="27">
        <v>1255961988.5489349</v>
      </c>
      <c r="P79" s="27">
        <v>0</v>
      </c>
      <c r="Q79" s="27">
        <v>0</v>
      </c>
      <c r="R79" s="27">
        <v>21857916999.286743</v>
      </c>
    </row>
    <row r="80" spans="1:18" x14ac:dyDescent="0.25">
      <c r="A80" s="3" t="str">
        <f>+[3]Financiamiento!A194</f>
        <v>4.2.1</v>
      </c>
      <c r="B80" s="3" t="str">
        <f>+[3]Financiamiento!B194</f>
        <v>Disminución de pasivos corrientes</v>
      </c>
      <c r="C80" s="3"/>
      <c r="D80" s="22" t="s">
        <v>93</v>
      </c>
      <c r="E80" s="3">
        <v>7268800000</v>
      </c>
      <c r="F80" s="3">
        <v>9864182828.0260735</v>
      </c>
      <c r="G80" s="3">
        <v>980204291.05975461</v>
      </c>
      <c r="H80" s="3">
        <v>2311774798.0746388</v>
      </c>
      <c r="I80" s="3">
        <v>1210789325.14872</v>
      </c>
      <c r="J80" s="3">
        <v>1211155814.2328799</v>
      </c>
      <c r="K80" s="3">
        <v>1216750000</v>
      </c>
      <c r="L80" s="3">
        <v>1220908558.52775</v>
      </c>
      <c r="M80" s="3">
        <v>1227369395.66799</v>
      </c>
      <c r="N80" s="3">
        <v>1358820000</v>
      </c>
      <c r="O80" s="3">
        <v>1255961988.5489349</v>
      </c>
      <c r="R80" s="3">
        <v>21857916999.286743</v>
      </c>
    </row>
    <row r="81" spans="1:18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22" t="s">
        <v>94</v>
      </c>
      <c r="E81" s="48">
        <v>0</v>
      </c>
      <c r="F81" s="48">
        <v>0</v>
      </c>
      <c r="R81" s="3">
        <v>0</v>
      </c>
    </row>
    <row r="82" spans="1:18" x14ac:dyDescent="0.25">
      <c r="A82" s="1">
        <f>+[3]Financiamiento!A246</f>
        <v>4.3</v>
      </c>
      <c r="B82" s="1" t="str">
        <f>+[3]Financiamiento!B246</f>
        <v>Disminución de fondos de terceros</v>
      </c>
      <c r="D82" s="17" t="s">
        <v>95</v>
      </c>
      <c r="E82" s="43">
        <v>0</v>
      </c>
      <c r="F82" s="43">
        <v>0</v>
      </c>
      <c r="R82" s="3">
        <v>0</v>
      </c>
    </row>
    <row r="83" spans="1:18" ht="30" x14ac:dyDescent="0.25">
      <c r="A83" s="48" t="str">
        <f>+[3]Financiamiento!A259</f>
        <v>4.3.5</v>
      </c>
      <c r="B83" s="48" t="str">
        <f>+[3]Financiamiento!B259</f>
        <v>Disminución depósitos fondos de terceros</v>
      </c>
      <c r="C83" s="48"/>
      <c r="D83" s="22" t="s">
        <v>96</v>
      </c>
      <c r="E83" s="48">
        <v>0</v>
      </c>
      <c r="F83" s="48">
        <v>0</v>
      </c>
      <c r="R83" s="3">
        <v>0</v>
      </c>
    </row>
    <row r="84" spans="1:18" x14ac:dyDescent="0.25">
      <c r="D84" s="36" t="s">
        <v>97</v>
      </c>
      <c r="E84" s="37">
        <v>0</v>
      </c>
      <c r="F84" s="49">
        <v>9864182828.0260735</v>
      </c>
      <c r="G84" s="49">
        <v>980204291.05975461</v>
      </c>
      <c r="H84" s="49">
        <v>2311774798.0746388</v>
      </c>
      <c r="I84" s="49">
        <v>1210789325.14872</v>
      </c>
      <c r="J84" s="49">
        <v>1211155814.2328799</v>
      </c>
      <c r="K84" s="49">
        <v>1216750000</v>
      </c>
      <c r="L84" s="49">
        <v>1220908558.52775</v>
      </c>
      <c r="M84" s="49">
        <v>1227369395.66799</v>
      </c>
      <c r="N84" s="49">
        <v>1358820000</v>
      </c>
      <c r="O84" s="49">
        <v>1255961988.5489349</v>
      </c>
      <c r="P84" s="49">
        <v>0</v>
      </c>
      <c r="Q84" s="49">
        <v>0</v>
      </c>
      <c r="R84" s="38">
        <v>21857916999.286743</v>
      </c>
    </row>
    <row r="86" spans="1:18" ht="15.75" x14ac:dyDescent="0.25">
      <c r="D86" s="50" t="s">
        <v>98</v>
      </c>
      <c r="E86" s="51">
        <v>51449274986.456261</v>
      </c>
      <c r="F86" s="51">
        <v>13443325412.68704</v>
      </c>
      <c r="G86" s="51">
        <v>4902825563.4133043</v>
      </c>
      <c r="H86" s="51">
        <v>6171267004.213501</v>
      </c>
      <c r="I86" s="51">
        <v>4974348879.1523943</v>
      </c>
      <c r="J86" s="51">
        <v>5140142730.9330387</v>
      </c>
      <c r="K86" s="51">
        <v>5298896648.7953053</v>
      </c>
      <c r="L86" s="51">
        <v>5242943813.1393299</v>
      </c>
      <c r="M86" s="51">
        <v>5477813168.8394699</v>
      </c>
      <c r="N86" s="51">
        <v>5246948890.1934605</v>
      </c>
      <c r="O86" s="51">
        <v>5159926856.0311565</v>
      </c>
      <c r="P86" s="51">
        <v>0</v>
      </c>
      <c r="Q86" s="51">
        <v>0</v>
      </c>
      <c r="R86" s="51">
        <v>61058438967.398003</v>
      </c>
    </row>
    <row r="87" spans="1:18" x14ac:dyDescent="0.25">
      <c r="D87" s="4" t="s">
        <v>99</v>
      </c>
      <c r="E87" s="52" t="s">
        <v>100</v>
      </c>
    </row>
    <row r="88" spans="1:18" x14ac:dyDescent="0.25">
      <c r="D88" s="4" t="s">
        <v>101</v>
      </c>
      <c r="E88" s="53">
        <v>43773</v>
      </c>
    </row>
    <row r="89" spans="1:18" x14ac:dyDescent="0.25">
      <c r="D89" s="4" t="s">
        <v>102</v>
      </c>
      <c r="E89" s="53">
        <v>43773</v>
      </c>
    </row>
    <row r="90" spans="1:18" x14ac:dyDescent="0.25">
      <c r="E90" s="3"/>
    </row>
    <row r="91" spans="1:18" x14ac:dyDescent="0.25">
      <c r="E91" s="25"/>
    </row>
    <row r="92" spans="1:18" x14ac:dyDescent="0.25">
      <c r="F92" s="25"/>
      <c r="G92" s="25"/>
      <c r="H92" s="25"/>
      <c r="I92" s="25"/>
      <c r="J92" s="25"/>
      <c r="K92" s="25"/>
      <c r="L92" s="25"/>
      <c r="M92" s="25"/>
      <c r="N92" s="25"/>
      <c r="O92" s="25"/>
    </row>
    <row r="93" spans="1:18" x14ac:dyDescent="0.25"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5" spans="1:18" x14ac:dyDescent="0.25">
      <c r="F95" s="25"/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topLeftCell="B1" workbookViewId="0">
      <selection activeCell="B52" sqref="A52:XFD1048576"/>
    </sheetView>
  </sheetViews>
  <sheetFormatPr baseColWidth="10" defaultColWidth="0" defaultRowHeight="12.75" zeroHeight="1" x14ac:dyDescent="0.2"/>
  <cols>
    <col min="1" max="8" width="11.42578125" customWidth="1"/>
    <col min="9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2019-11-05T13:36:22Z</dcterms:created>
  <dcterms:modified xsi:type="dcterms:W3CDTF">2019-11-07T11:59:43Z</dcterms:modified>
</cp:coreProperties>
</file>