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Dirección de Planificación y Control de Gestión\Info Portal Web\2. Presupuesto (mensual, Anual)\2021\Ejecución Física Trimestral\"/>
    </mc:Choice>
  </mc:AlternateContent>
  <xr:revisionPtr revIDLastSave="0" documentId="13_ncr:1_{CEC5CCF5-0519-41A6-9E33-99F5AA509257}" xr6:coauthVersionLast="47" xr6:coauthVersionMax="47" xr10:uidLastSave="{00000000-0000-0000-0000-000000000000}"/>
  <bookViews>
    <workbookView xWindow="-120" yWindow="-120" windowWidth="20730" windowHeight="11160" xr2:uid="{6F84EEFD-FF1E-49D8-BB5E-3AA1A03BCAB6}"/>
  </bookViews>
  <sheets>
    <sheet name="Evaluación 202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hidden="1">{"Minpmon",#N/A,FALSE,"Monthinput"}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hidden="1">{"Minpmon",#N/A,FALSE,"Monthinput"}</definedName>
    <definedName name="________tax2">'[2]Factura Cont.  EDESUR'!#REF!</definedName>
    <definedName name="________tax4">'[2]Factura Cont.  EDESUR'!#REF!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hidden="1">{"Minpmon",#N/A,FALSE,"Monthinput"}</definedName>
    <definedName name="_______tax2">'[2]Factura Cont.  EDESUR'!#REF!</definedName>
    <definedName name="_______tax4">'[2]Factura Cont.  EDESUR'!#REF!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hidden="1">{"Minpmon",#N/A,FALSE,"Monthinput"}</definedName>
    <definedName name="______tax2">'[2]Factura Cont.  EDESUR'!#REF!</definedName>
    <definedName name="______tax4">'[2]Factura Cont.  EDESUR'!#REF!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hidden="1">{"Minpmon",#N/A,FALSE,"Monthinput"}</definedName>
    <definedName name="_____tax2">'[2]Factura Cont.  EDESUR'!#REF!</definedName>
    <definedName name="_____tax4">'[2]Factura Cont.  EDESUR'!#REF!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hidden="1">{"Minpmon",#N/A,FALSE,"Monthinput"}</definedName>
    <definedName name="____tax2">'[2]Factura Cont.  EDESUR'!#REF!</definedName>
    <definedName name="____tax4">'[2]Factura Cont.  EDESUR'!#REF!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hidden="1">{"Minpmon",#N/A,FALSE,"Monthinput"}</definedName>
    <definedName name="___tax2">'[2]Factura Cont.  EDESUR'!#REF!</definedName>
    <definedName name="___tax4">'[2]Factura Cont.  EDESUR'!#REF!</definedName>
    <definedName name="__123Graph_A" hidden="1">#REF!</definedName>
    <definedName name="__123Graph_AChart1" hidden="1">[3]IN_Cable!#REF!</definedName>
    <definedName name="__123Graph_AChart2" hidden="1">[3]IN_Cable!#REF!</definedName>
    <definedName name="__123Graph_AChart3" hidden="1">[3]IN_Cable!#REF!</definedName>
    <definedName name="__123Graph_AChart4" hidden="1">[3]IN_Cable!#REF!</definedName>
    <definedName name="__123Graph_AChart5" hidden="1">[3]IN_Cable!#REF!</definedName>
    <definedName name="__123Graph_AChart6" hidden="1">[3]IN_Cable!#REF!</definedName>
    <definedName name="__123Graph_AChart7" hidden="1">[3]IN_Cable!#REF!</definedName>
    <definedName name="__123Graph_ACurrent" hidden="1">[3]IN_Cable!#REF!</definedName>
    <definedName name="__123Graph_ADEBT" hidden="1">#REF!</definedName>
    <definedName name="__123Graph_ADIFFERENTIAL" hidden="1">[4]TAB25b!#REF!</definedName>
    <definedName name="__123Graph_AINTEREST" hidden="1">[4]TAB25b!#REF!</definedName>
    <definedName name="__123Graph_ASPREAD" hidden="1">[4]TAB25b!#REF!</definedName>
    <definedName name="__123Graph_B" hidden="1">[5]C!#REF!</definedName>
    <definedName name="__123Graph_BCurrent" hidden="1">[6]G!#REF!</definedName>
    <definedName name="__123Graph_BDEBT" hidden="1">#REF!</definedName>
    <definedName name="__123Graph_BINTEREST" hidden="1">[4]TAB25b!#REF!</definedName>
    <definedName name="__123Graph_C" hidden="1">[5]C!#REF!</definedName>
    <definedName name="__123Graph_D" hidden="1">'[7]shared data'!$B$7937:$C$7937</definedName>
    <definedName name="__123Graph_E" hidden="1">[5]C!#REF!</definedName>
    <definedName name="__123Graph_F" hidden="1">[5]C!#REF!</definedName>
    <definedName name="__123Graph_X" hidden="1">'[7]shared data'!$B$7901:$C$7901</definedName>
    <definedName name="__123Graph_XDIFFERENTIAL" hidden="1">[4]TAB25b!#REF!</definedName>
    <definedName name="__123Graph_XSPREAD" hidden="1">[4]TAB25b!#REF!</definedName>
    <definedName name="__IntlFixup" hidden="1">TRUE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SRT11" hidden="1">{"Minpmon",#N/A,FALSE,"Monthinput"}</definedName>
    <definedName name="__tax2">'[2]Factura Cont.  EDESUR'!#REF!</definedName>
    <definedName name="__tax4">'[2]Factura Cont.  EDESUR'!#REF!</definedName>
    <definedName name="_1__123Graph_AChart_1A" hidden="1">'[8]Platts Jul-00'!#REF!</definedName>
    <definedName name="_100YANOVO_M">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0MAMARO_M">#REF!</definedName>
    <definedName name="_11__123Graph_AFIG_D" hidden="1">#REF!</definedName>
    <definedName name="_112YBAUGO_M">#REF!</definedName>
    <definedName name="_115YBDECO_M">#REF!</definedName>
    <definedName name="_118YBFEBO_M">#REF!</definedName>
    <definedName name="_11MAMAYO_M">#REF!</definedName>
    <definedName name="_12__123Graph_AIBA_IBRD" hidden="1">[9]WB!$Q$62:$AK$62</definedName>
    <definedName name="_121YBJANO_M">#REF!</definedName>
    <definedName name="_124YBJULO_M">#REF!</definedName>
    <definedName name="_127YBJUNO_M">#REF!</definedName>
    <definedName name="_12MANOV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3MAOCTO_M">#REF!</definedName>
    <definedName name="_142YBSEPO_M">#REF!</definedName>
    <definedName name="_14MASEPO_M">#REF!</definedName>
    <definedName name="_15MBAPRO_M">#REF!</definedName>
    <definedName name="_16__123Graph_ATERMS_OF_TRADE" hidden="1">#REF!</definedName>
    <definedName name="_16MAJANO_M">#REF!</definedName>
    <definedName name="_16MBAUGO_M">#REF!</definedName>
    <definedName name="_17__123Graph_AWB_ADJ_PRJ" hidden="1">[9]WB!$Q$255:$AK$255</definedName>
    <definedName name="_17MBDECO_M">#REF!</definedName>
    <definedName name="_18MBFEBO_M">#REF!</definedName>
    <definedName name="_19__123Graph_BCPI_ER_LOG" hidden="1">[9]ER!#REF!</definedName>
    <definedName name="_19MAJULO_M">#REF!</definedName>
    <definedName name="_19MBJANO_M">#REF!</definedName>
    <definedName name="_1D">#REF!</definedName>
    <definedName name="_1P">#REF!</definedName>
    <definedName name="_2__123Graph_AChart_1A" hidden="1">'[10]Platts Jul-00'!#REF!</definedName>
    <definedName name="_2__123Graph_BChart_1A" hidden="1">'[8]Platts Jul-00'!#REF!</definedName>
    <definedName name="_20__123Graph_BIBA_IBRD" hidden="1">[9]WB!#REF!</definedName>
    <definedName name="_2009">'[2]Factura Cont.  EDESUR'!#REF!</definedName>
    <definedName name="_20MBJULO_M">#REF!</definedName>
    <definedName name="_21MBJUNO_M">#REF!</definedName>
    <definedName name="_22MAJUNO_M">#REF!</definedName>
    <definedName name="_22MBMARO_M">#REF!</definedName>
    <definedName name="_23MBMAYO_M">#REF!</definedName>
    <definedName name="_24__123Graph_BTERMS_OF_TRADE" hidden="1">#REF!</definedName>
    <definedName name="_24MBNOVO_M">#REF!</definedName>
    <definedName name="_25__123Graph_BWB_ADJ_PRJ" hidden="1">[9]WB!$Q$257:$AK$257</definedName>
    <definedName name="_25MAMARO_M">#REF!</definedName>
    <definedName name="_25MBSEPO_M">#REF!</definedName>
    <definedName name="_26O_M_COSTS">#REF!</definedName>
    <definedName name="_27P_L">#REF!</definedName>
    <definedName name="_28MAMAYO_M">#REF!</definedName>
    <definedName name="_28PL_BS">#REF!</definedName>
    <definedName name="_29__123Graph_XFIG_D" hidden="1">#REF!</definedName>
    <definedName name="_29SENS_O_M">#REF!</definedName>
    <definedName name="_2P">#REF!</definedName>
    <definedName name="_3__123Graph_AChart_1A" hidden="1">'[10]Platts Jul-00'!#REF!</definedName>
    <definedName name="_30__123Graph_XREALEX_WAGE" hidden="1">[11]PRIVATE!#REF!</definedName>
    <definedName name="_30YAAPRO_M">#REF!</definedName>
    <definedName name="_31MANOVO_M">#REF!</definedName>
    <definedName name="_31YAAUGO_M">#REF!</definedName>
    <definedName name="_32YADECO_M">#REF!</definedName>
    <definedName name="_33YAFEBO_M">#REF!</definedName>
    <definedName name="_34__123Graph_XTERMS_OF_TRADE" hidden="1">#REF!</definedName>
    <definedName name="_34MAOCTO_M">#REF!</definedName>
    <definedName name="_34YAJANO_M">#REF!</definedName>
    <definedName name="_35YAJULO_M">#REF!</definedName>
    <definedName name="_36YAJUNO_M">#REF!</definedName>
    <definedName name="_37MASEPO_M">#REF!</definedName>
    <definedName name="_37YAMARO_M">#REF!</definedName>
    <definedName name="_38YAMAYO_M">#REF!</definedName>
    <definedName name="_39YANOVO_M">#REF!</definedName>
    <definedName name="_3MAAPRO_M">#REF!</definedName>
    <definedName name="_4__123Graph_BChart_1A" hidden="1">'[10]Platts Jul-00'!#REF!</definedName>
    <definedName name="_40MBAPRO_M">#REF!</definedName>
    <definedName name="_40YAOCTO_M">#REF!</definedName>
    <definedName name="_41YASEPO_M">#REF!</definedName>
    <definedName name="_42YBAPRO_M">#REF!</definedName>
    <definedName name="_43MBAUGO_M">#REF!</definedName>
    <definedName name="_43YBAUGO_M">#REF!</definedName>
    <definedName name="_44YBDECO_M">#REF!</definedName>
    <definedName name="_45YBFEBO_M">#REF!</definedName>
    <definedName name="_46MBDECO_M">#REF!</definedName>
    <definedName name="_46YBJANO_M">#REF!</definedName>
    <definedName name="_47YBJULO_M">#REF!</definedName>
    <definedName name="_48YBJUNO_M">#REF!</definedName>
    <definedName name="_49MBFEBO_M">#REF!</definedName>
    <definedName name="_49YBMARO_M">#REF!</definedName>
    <definedName name="_4MAAPRO_M">#REF!</definedName>
    <definedName name="_4MAAUGO_M">#REF!</definedName>
    <definedName name="_50YBMAYO_M">#REF!</definedName>
    <definedName name="_51YBNOVO_M">#REF!</definedName>
    <definedName name="_52MBJANO_M">#REF!</definedName>
    <definedName name="_52YBOCTO_M">#REF!</definedName>
    <definedName name="_53YBSEPO_M">#REF!</definedName>
    <definedName name="_55MBJULO_M">#REF!</definedName>
    <definedName name="_58MBJUNO_M">#REF!</definedName>
    <definedName name="_5MADECO_M">#REF!</definedName>
    <definedName name="_6__123Graph_BChart_1A" hidden="1">'[10]Platts Jul-00'!#REF!</definedName>
    <definedName name="_61MBMARO_M">#REF!</definedName>
    <definedName name="_64MBMAYO_M">#REF!</definedName>
    <definedName name="_67MBNOVO_M">#REF!</definedName>
    <definedName name="_6MAFEBO_M">#REF!</definedName>
    <definedName name="_7__123Graph_ACPI_ER_LOG" hidden="1">[9]ER!#REF!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7MAJANO_M">#REF!</definedName>
    <definedName name="_82YAFEBO_M">#REF!</definedName>
    <definedName name="_85YAJANO_M">#REF!</definedName>
    <definedName name="_88YAJULO_M">#REF!</definedName>
    <definedName name="_8MAJULO_M">#REF!</definedName>
    <definedName name="_91YAJUNO_M">#REF!</definedName>
    <definedName name="_94YAMARO_M">#REF!</definedName>
    <definedName name="_97YAMAYO_M">#REF!</definedName>
    <definedName name="_9MAJUNO_M">#REF!</definedName>
    <definedName name="_CDL08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Fill1" hidden="1">#REF!</definedName>
    <definedName name="_xlnm._FilterDatabase" hidden="1">[12]C!$P$428:$T$428</definedName>
    <definedName name="_Key1" hidden="1">'[13]ANALISIS STO DGO'!#REF!</definedName>
    <definedName name="_Key2" hidden="1">'[14]ANALISIS STO DGO'!#REF!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1">[15]Datos!#REF!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arse_Out" hidden="1">#REF!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'[16]Balance Summary'!#REF!</definedName>
    <definedName name="_PG3">#REF!</definedName>
    <definedName name="_PG5">'[15]Balance Summary'!#REF!</definedName>
    <definedName name="_PG6">'[15]Balance Summary'!#REF!</definedName>
    <definedName name="_PP13">#REF!</definedName>
    <definedName name="_PP66">#REF!</definedName>
    <definedName name="_PV13">#REF!</definedName>
    <definedName name="_PV66">#REF!</definedName>
    <definedName name="_Regression_Int" hidden="1">1</definedName>
    <definedName name="_Regression_Out" hidden="1">[12]C!$AK$18:$AK$18</definedName>
    <definedName name="_Regression_X" hidden="1">[12]C!$AK$11:$AU$11</definedName>
    <definedName name="_Regression_Y" hidden="1">[12]C!$AK$10:$AU$10</definedName>
    <definedName name="_Sort" hidden="1">'[14]ANALISIS STO DGO'!#REF!</definedName>
    <definedName name="_SRT11" hidden="1">{"Minpmon",#N/A,FALSE,"Monthinput"}</definedName>
    <definedName name="_tax1">#REF!</definedName>
    <definedName name="_tax2">'[2]Factura Cont.  EDESUR'!#REF!</definedName>
    <definedName name="_tax3">#REF!</definedName>
    <definedName name="_tax4">'[2]Factura Cont.  EDESUR'!#REF!</definedName>
    <definedName name="_VAR2">'[15]Variables Priorización'!$H$5</definedName>
    <definedName name="_VAR3">'[15]Variables Priorización'!$M$5</definedName>
    <definedName name="_VAR6">'[15]Variables Priorización'!$M$17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'[17]VALORES BASE'!$D$39</definedName>
    <definedName name="a_CFBTS">'[17]VALORES BASE'!$D$38</definedName>
    <definedName name="a_CFMTD_MTH">'[17]VALORES BASE'!$D$40</definedName>
    <definedName name="a_VADBT">'[17]VALORES BASE'!$D$46</definedName>
    <definedName name="a_VADMT">'[17]VALORES BASE'!$D$45</definedName>
    <definedName name="a_VADTR">'[17]VALORES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'[18]Tax Output'!$A$5:$A$6,'[18]Tax Output'!$B$14:$P$14,'[18]Tax Output'!$R$14,'[18]Tax Output'!$B$18:$R$18,'[18]Tax Output'!$B$20:$P$21,'[18]Tax Output'!$R$20:$R$21,'[18]Tax Output'!$B$22:$R$22,'[18]Tax Output'!$B$28:$P$29,'[18]Tax Output'!$R$28:$R$29,'[18]Tax Output'!$B$30:$R$30,'[18]Tax Output'!$B$33:$P$34,'[18]Tax Output'!$R$33:$R$34,'[18]Tax Output'!$B$35:$R$35,'[18]Tax Output'!$B$41:$P$41,'[18]Tax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01enero">#REF!</definedName>
    <definedName name="AA02febrero">#REF!</definedName>
    <definedName name="AA03marzo">#REF!</definedName>
    <definedName name="AA04abril">#REF!</definedName>
    <definedName name="AA05mayo">#REF!</definedName>
    <definedName name="AA06junio">#REF!</definedName>
    <definedName name="AA07julio">#REF!</definedName>
    <definedName name="AA08agosto">#REF!</definedName>
    <definedName name="AA09septiembre">#REF!</definedName>
    <definedName name="AA10octubre">#REF!</definedName>
    <definedName name="AA11noviembre">#REF!</definedName>
    <definedName name="AA12diciembre">#REF!</definedName>
    <definedName name="aaa">#REF!</definedName>
    <definedName name="aaaaa">#REF!</definedName>
    <definedName name="aaaaaaaa" hidden="1">[3]IN_Cable!#REF!</definedName>
    <definedName name="aaaaaaaaaaaaaaaaa" hidden="1">'[19]C Summary'!#REF!</definedName>
    <definedName name="abc" hidden="1">#REF!</definedName>
    <definedName name="ABR">#REF!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_Max">'[20]Deducciones CDE'!$F$41</definedName>
    <definedName name="Account_N">'[21]Account-No'!$A$4:$IV$5</definedName>
    <definedName name="AcctNTot">#REF!</definedName>
    <definedName name="AcctTot">#REF!</definedName>
    <definedName name="act_fijo">'[22]PROFORMA ITABO'!$C$342:$DP$342</definedName>
    <definedName name="Act_Fijo_Bruto">'[22]PROFORMA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[15]Soportes!$M$2:$M$3</definedName>
    <definedName name="Actualizaación_cash_flow">'[23]Area Summary'!#REF!</definedName>
    <definedName name="AcuerdoPRA">#REF!</definedName>
    <definedName name="ACwvu.PLA1." hidden="1">'[24]COP FED'!#REF!</definedName>
    <definedName name="ACwvu.PLA2." hidden="1">'[24]COP FED'!$A$1:$N$49</definedName>
    <definedName name="ad" hidden="1">{"Riqfin97",#N/A,FALSE,"Tran";"Riqfinpro",#N/A,FALSE,"Tran"}</definedName>
    <definedName name="ADC">[15]Irregularidades!$Z$124</definedName>
    <definedName name="adf">'[2]Factura Cont.  EDESUR'!#REF!</definedName>
    <definedName name="ADGC">[15]Irregularidades!$Z$125</definedName>
    <definedName name="ADGCMT">[15]Irregularidades!$Z$127</definedName>
    <definedName name="ADGO">[15]Irregularidades!$Z$126</definedName>
    <definedName name="ADGOMT">[15]Irregularidades!$Z$128</definedName>
    <definedName name="Adjustment_formula_factor">#REF!</definedName>
    <definedName name="ADR">[15]Irregularidades!$Z$123</definedName>
    <definedName name="aes" hidden="1">{"CONSEJO",#N/A,FALSE,"Dist p0";"CONSEJO",#N/A,FALSE,"Ficha CODICE"}</definedName>
    <definedName name="AES_Rate">#REF!</definedName>
    <definedName name="af" hidden="1">{"Tab1",#N/A,FALSE,"P";"Tab2",#N/A,FALSE,"P"}</definedName>
    <definedName name="ag" hidden="1">{"Tab1",#N/A,FALSE,"P";"Tab2",#N/A,FALSE,"P"}</definedName>
    <definedName name="AGO">#REF!</definedName>
    <definedName name="ah" hidden="1">{"Riqfin97",#N/A,FALSE,"Tran";"Riqfinpro",#N/A,FALSE,"Tran"}</definedName>
    <definedName name="aj" hidden="1">{"Riqfin97",#N/A,FALSE,"Tran";"Riqfinpro",#N/A,FALSE,"Tran"}</definedName>
    <definedName name="ajusta">[15]Tendencia!$S$7</definedName>
    <definedName name="Ajustador_cpi_2000">[22]PARÁMETROS!$E$132</definedName>
    <definedName name="Ajustar">[15]Tendencia!$S$7</definedName>
    <definedName name="Ajuste_Comb">[22]PARÁMETROS!$E$113</definedName>
    <definedName name="Ajuste_Energia_Spot">[22]PARÁMETROS!$E$116</definedName>
    <definedName name="Ajustes_de_conceptos_que_No_energéticos">"cuadro 1"</definedName>
    <definedName name="al" hidden="1">{"Riqfin97",#N/A,FALSE,"Tran";"Riqfinpro",#N/A,FALSE,"Tran"}</definedName>
    <definedName name="alba1">[25]Hoja1!$B$30:$E$38</definedName>
    <definedName name="ALBANNY">'[26]New Deptos'!$A$1:$K$197</definedName>
    <definedName name="ALBANNY1">'[26]New Deptos'!$G$1:$K$197</definedName>
    <definedName name="ALBANNY2">'[26]New Deptos'!$H$1:$K$197</definedName>
    <definedName name="alfred" hidden="1">{"'Sheet1'!$A$1:$F$99"}</definedName>
    <definedName name="ALiAS">'[27]VALORES BASE'!$H$53</definedName>
    <definedName name="AM">[15]Antecedentes!$C$4</definedName>
    <definedName name="AMO">[28]Hoja2!$A$1:$C$3020</definedName>
    <definedName name="amort">#REF!</definedName>
    <definedName name="Amortization">#REF!</definedName>
    <definedName name="Amortz_Gts_Anticip">'[22]PROFORMA ITABO'!$C$295:$DP$295</definedName>
    <definedName name="Amortz_Gts_Difer">'[22]PROFORMA ITABO'!$C$393:$DP$393</definedName>
    <definedName name="AMTTAX">#REF!</definedName>
    <definedName name="AMTTAXLEFT">#REF!</definedName>
    <definedName name="AMTTAXTOP">#REF!</definedName>
    <definedName name="ana" hidden="1">'[29]J(Priv.Cap)'!#REF!</definedName>
    <definedName name="Andres" hidden="1">{"'Sheet1'!$A$1:$F$99"}</definedName>
    <definedName name="Andres." hidden="1">{"'Sheet1'!$A$1:$F$99"}</definedName>
    <definedName name="Annual_interest_rate">#REF!</definedName>
    <definedName name="Ano">'[15]F-Portada'!#REF!</definedName>
    <definedName name="Año">'[15]F-Portada'!#REF!</definedName>
    <definedName name="AñoABD">[30]Tendencia!$N$4</definedName>
    <definedName name="AñoActDat">[30]Tendencia!$N$5</definedName>
    <definedName name="AñoActual">[31]Tendencia!$J$4</definedName>
    <definedName name="AñoEdic">#REF!</definedName>
    <definedName name="AñoInicio">[15]Tendencia!$L$4</definedName>
    <definedName name="AñoPredLP">[15]Tendencia!#REF!</definedName>
    <definedName name="AñoSat">[15]Tendencia!$J$5</definedName>
    <definedName name="AñosPred8">[15]Listas!$C$4:$C$11</definedName>
    <definedName name="aportes_cap">'[22]PROFORMA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[32]Leadsheet!#REF!</definedName>
    <definedName name="Área">[30]Tendencia!$S$4</definedName>
    <definedName name="_xlnm.Print_Area" localSheetId="0">'Evaluación 2021'!$A$1:$Z$86</definedName>
    <definedName name="_xlnm.Print_Area">#REF!</definedName>
    <definedName name="Areas_Sustantivas">#REF!</definedName>
    <definedName name="Areas_Transversales">#REF!</definedName>
    <definedName name="ARP_Threshold">[32]Leadsheet!#REF!</definedName>
    <definedName name="ARS">'[15]F-Macro'!$E$17*1000</definedName>
    <definedName name="ARS_A">'[15]F-Macro'!$C$17*1000</definedName>
    <definedName name="ARS_P">'[15]F-Macro'!$D$17*1000</definedName>
    <definedName name="ARSF">'[15]F-Macro'!$E$9*1000</definedName>
    <definedName name="ARSF_A">'[15]F-Macro'!$C$9*1000</definedName>
    <definedName name="ARSF_AC">'[15]F-Macro'!$G$9*1000</definedName>
    <definedName name="ARSF_ACP">'[15]F-Macro'!$K$9*1000</definedName>
    <definedName name="ARSF_ACU">'[15]F-Macro'!$L$9*1000</definedName>
    <definedName name="ARSF_P">'[15]F-Macro'!$D$9*1000</definedName>
    <definedName name="as" hidden="1">{"Minpmon",#N/A,FALSE,"Monthinput"}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'[2]Factura Cont.  EDESUR'!#REF!</definedName>
    <definedName name="asese">#REF!</definedName>
    <definedName name="Ash_Disp_Cost_Esc">#REF!</definedName>
    <definedName name="asi">[15]Datos!$A:$IV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TYE" hidden="1">{"EVOLUCIÓN TRIFAS",#N/A,FALSE,"Consumos Típicos";"variación tarifas",#N/A,FALSE,"Consumos Típicos";"Spread",#N/A,FALSE,"Emisión a mix Marzo-95"}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'[17]VALORES BASE'!$D$42</definedName>
    <definedName name="b_CFBTS">'[17]VALORES BASE'!$D$41</definedName>
    <definedName name="b_CFMTD_MTH">'[17]VALORES BASE'!$D$43</definedName>
    <definedName name="b_VADBT">'[17]VALORES BASE'!$D$49</definedName>
    <definedName name="b_VADMT">'[17]VALORES BASE'!$D$48</definedName>
    <definedName name="b_VADTR">'[17]VALORES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'[33]Heat Rate'!$G$14</definedName>
    <definedName name="bargtce">'[33]Heat Rate'!$G$15</definedName>
    <definedName name="base">[15]Nuevos!$A$1:$AN$1998</definedName>
    <definedName name="BASE_CASE_REDUCTIONS">#REF!</definedName>
    <definedName name="BASE_CASE_SALES_MIX">#REF!</definedName>
    <definedName name="Base_Imponible">'[22]PROFORMA ITABO'!$C$221:$DP$221</definedName>
    <definedName name="base_trib">'[22]PROFORMA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LPH1" hidden="1">'[34]Ex rate bloom'!$A$4</definedName>
    <definedName name="BLPH2" hidden="1">'[34]Ex rate bloom'!$D$4</definedName>
    <definedName name="BLPH3" hidden="1">'[34]Ex rate bloom'!$G$4</definedName>
    <definedName name="BLPH4" hidden="1">'[34]Ex rate bloom'!$J$4</definedName>
    <definedName name="BLPH5" hidden="1">'[34]Ex rate bloom'!$M$4</definedName>
    <definedName name="BLPH6" hidden="1">'[34]Ex rate bloom'!$P$4</definedName>
    <definedName name="BLPH7" hidden="1">'[34]Ex rate bloom'!$S$4</definedName>
    <definedName name="BLPH8" hidden="1">'[34]Ex rate bloom'!$V$4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RL">'[15]F-Macro'!$E$14*1000</definedName>
    <definedName name="BRL_A">'[15]F-Macro'!$C$14*1000</definedName>
    <definedName name="BRL_P">'[15]F-Macro'!$D$14*1000</definedName>
    <definedName name="BRLF">'[15]F-Macro'!$E$6*1000</definedName>
    <definedName name="BRLF_A">'[15]F-Macro'!$C$6*1000</definedName>
    <definedName name="BRLF_AC">'[15]F-Macro'!$G$6*1000</definedName>
    <definedName name="BRLF_ACP">'[15]F-Macro'!$K$6*1000</definedName>
    <definedName name="BRLF_ACU">'[15]F-Macro'!$L$6*1000</definedName>
    <definedName name="BRLF_P">'[15]F-Macro'!$D$6*1000</definedName>
    <definedName name="BTCCPNC">'[15]Parámetros Generales'!$D$97</definedName>
    <definedName name="BTCEANE">'[15]Parámetros Generales'!$D$98</definedName>
    <definedName name="BTCPA">'[15]Parámetros Generales'!$D$76</definedName>
    <definedName name="BTCPI">'[15]Parámetros Generales'!$D$74</definedName>
    <definedName name="BTCPIS">'[15]Parámetros Generales'!$D$73</definedName>
    <definedName name="BTCPN">'[15]Parámetros Generales'!$D$75</definedName>
    <definedName name="BTGCNPC">'[15]Parámetros Generales'!$D$100</definedName>
    <definedName name="BTGEANE">'[15]Parámetros Generales'!$D$101</definedName>
    <definedName name="BTRCPNC">'[15]Parámetros Generales'!$D$95</definedName>
    <definedName name="BTREANE">'[15]Parámetros Generales'!$D$96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[16]Busdev!$A$1:$A$20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'[22]PROFORMA ITABO'!$C$159:$DP$159</definedName>
    <definedName name="c_grals">'[22]PROFORMA ITABO'!$C$166:$DP$166</definedName>
    <definedName name="c_otros">'[22]PROFORMA ITABO'!$C$161:$DP$161</definedName>
    <definedName name="c_otros_adm">'[22]PROFORMA ITABO'!$C$170:$DP$170</definedName>
    <definedName name="c_potencia">'[22]PROFORMA ITABO'!$C$160:$DP$160</definedName>
    <definedName name="c_remun">'[22]PROFORMA ITABO'!$C$165:$DP$165</definedName>
    <definedName name="c_seguros">'[22]PROFORMA ITABO'!$C$167:$DP$167</definedName>
    <definedName name="caja">'[22]PROFORMA ITABO'!$C$257:$DP$257</definedName>
    <definedName name="caja_max">'[22]PROFORMA ITABO'!$C$251:$DP$251</definedName>
    <definedName name="caja_min">'[22]PROFORMA ITABO'!$C$252:$DP$252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">[15]Constante!$B$13</definedName>
    <definedName name="cambio">#REF!</definedName>
    <definedName name="Cambio_país_1">[22]PARÁMETROS!#REF!</definedName>
    <definedName name="Cambio_país_2">[22]PARÁMETROS!#REF!</definedName>
    <definedName name="CANAC">'[35]Can AC'!$A$1:$Z$100</definedName>
    <definedName name="cancelar">#REF!</definedName>
    <definedName name="CANGTLR">'[35]Can Ges Tec Lec Repar'!$A$1:$Z$100</definedName>
    <definedName name="CANPDV">'[35]Can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'[22]PROFORMA ITABO'!$C$623:$DP$623</definedName>
    <definedName name="Capital_Expenditure">#REF!</definedName>
    <definedName name="Capital_Inicial">'[22]PROFORMA ITABO'!$K$623</definedName>
    <definedName name="Capitalization_estimated">#REF!</definedName>
    <definedName name="Capitulo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'[36]Cash CCI Detail'!$G$29+'[36]Cash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'[37]#REF'!$K$142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'[38]Dic Catálogo Presupuestal'!$A$1:$O$248</definedName>
    <definedName name="cat_pres_">'[39]Dic Catálogo Presupuestal'!$A$1:$O$248</definedName>
    <definedName name="cat_pres__">'[39]Dic Catálogo Presupuestal'!$A$1:$O$248</definedName>
    <definedName name="CC">'[40]Demanda Distribucion MW'!$G$22:$G$25</definedName>
    <definedName name="CC_PETROLEO">#REF!</definedName>
    <definedName name="CCBT">'[41]VALORES BASE'!$H$19</definedName>
    <definedName name="CCBTo">'[42]VALORES BASE'!#REF!</definedName>
    <definedName name="CCBTSG">'[41]VALORES BASE'!$H$18</definedName>
    <definedName name="CCBTSGo">'[42]VALORES BASE'!#REF!</definedName>
    <definedName name="CCBTSR">'[41]VALORES BASE'!$H$17</definedName>
    <definedName name="CCBTSRo">'[42]VALORES BASE'!#REF!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cg">[15]av_of_cl!$W$158:$AH$207</definedName>
    <definedName name="CCMD">#REF!</definedName>
    <definedName name="CCMT">'[41]VALORES BASE'!$H$20</definedName>
    <definedName name="CCMTo">'[42]VALORES BASE'!#REF!</definedName>
    <definedName name="ccp">[15]av_of_cl!$J$158:$U$207</definedName>
    <definedName name="CCT">#REF!</definedName>
    <definedName name="CCVG">[15]PARÁMETROS!$D$10</definedName>
    <definedName name="CCXPM">'[15]Parámetros Generales'!$D$69</definedName>
    <definedName name="CD">#REF!</definedName>
    <definedName name="CDE">[43]Assumptions!#REF!</definedName>
    <definedName name="CDEEE">VLOOKUP('[44]Flujo EDEESTE'!$D$8,[44]Sheet1!$B$8:$E$12,4,FALSE)</definedName>
    <definedName name="CDL">[15]PARÁMETROS!$O$6</definedName>
    <definedName name="Ce">'[45]Analisis MEPG'!$H$74</definedName>
    <definedName name="CEC">#REF!</definedName>
    <definedName name="cecos">'[46]Centros de Costo'!$A$5:$E$150</definedName>
    <definedName name="cege">#REF!</definedName>
    <definedName name="ceges">#REF!</definedName>
    <definedName name="cegess">[47]CeGes!$A$4:$H$153</definedName>
    <definedName name="celltips_area">#REF!</definedName>
    <definedName name="CEMEX_OUT">'[15]Resumen Aportes y Operaciones'!$K$12</definedName>
    <definedName name="centro">[15]av_of_cl!$W$108:$AH$156</definedName>
    <definedName name="CFAPRACT">#REF!</definedName>
    <definedName name="CFAPRBUD">#REF!</definedName>
    <definedName name="CFAUGACT">#REF!</definedName>
    <definedName name="CFAUGBUD">#REF!</definedName>
    <definedName name="CFBTD_BTH">'[17]VALORES BASE'!$H$18</definedName>
    <definedName name="CFBTD_BTH0">'[17]VALORES BASE'!$D$18</definedName>
    <definedName name="CFBTDo">'[45]VALORES PARAMETROS'!$C$65</definedName>
    <definedName name="CFBTHo">'[45]VALORES PARAMETROS'!$C$66</definedName>
    <definedName name="CFBTS">'[17]VALORES BASE'!$H$17</definedName>
    <definedName name="CFBTS0">'[17]VALORES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'[17]VALORES BASE'!$H$19</definedName>
    <definedName name="CFMTD_MTH0">'[17]VALORES BASE'!$D$19</definedName>
    <definedName name="CFMTDo">'[45]VALORES PARAMETROS'!$C$67</definedName>
    <definedName name="CFMTHo">'[45]VALORES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IAB">#REF!</definedName>
    <definedName name="CIAG">#REF!</definedName>
    <definedName name="CIAI">#REF!</definedName>
    <definedName name="CIAP">#REF!</definedName>
    <definedName name="CIAR">#REF!</definedName>
    <definedName name="CIRC_BTC">[15]Irregularidades!$R$3:$R$141</definedName>
    <definedName name="CIRC_BTGB">[15]Irregularidades!$T$3:$T$141</definedName>
    <definedName name="CIRC_BTGC">[15]Irregularidades!$S$3:$S$141</definedName>
    <definedName name="CIRC_BTR">[15]Irregularidades!$Q$3:$Q$141</definedName>
    <definedName name="CIRC_IRREG">[15]Irregularidades!$B$3:$B$141</definedName>
    <definedName name="CIRC_MTGC">[15]Irregularidades!$U$3:$U$141</definedName>
    <definedName name="CIRC_MTGO">[15]Irregularidades!$V$3:$V$141</definedName>
    <definedName name="CIRCUITO">[48]BDASOC!$A:$M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'[38]FI CLAS GASTOS'!$A$4:$J$183</definedName>
    <definedName name="clasificacion">#REF!</definedName>
    <definedName name="clasificación_matriz">#REF!</definedName>
    <definedName name="clasificaión_matriz">#REF!</definedName>
    <definedName name="Clavemes">#REF!</definedName>
    <definedName name="Clientes_EDENORTE">#REF!</definedName>
    <definedName name="Clientes_EDESUR">#REF!</definedName>
    <definedName name="ClientesEDENORTE">'[49]Dia 6'!$S$4</definedName>
    <definedName name="ClientesEDESUR">'[49]Dia 6'!$S$1</definedName>
    <definedName name="Closing_Date">#REF!</definedName>
    <definedName name="CLP">'[15]F-Macro'!$E$13</definedName>
    <definedName name="CLPF">'[15]F-Macro'!$E$5</definedName>
    <definedName name="CLPF_AC">'[15]F-Macro'!$G$5</definedName>
    <definedName name="cm">'[22]PROFORMA ITABO'!$C$211:$DP$211</definedName>
    <definedName name="cm_act_fijo">'[22]PROFORMA ITABO'!$C$339:$DP$339</definedName>
    <definedName name="cm_c1">'[22]PROFORMA ITABO'!$C$454:$DP$454</definedName>
    <definedName name="cm_c2">'[22]PROFORMA ITABO'!$C$477:$DP$477</definedName>
    <definedName name="cm_capital">'[22]PROFORMA ITABO'!$C$620:$DP$620</definedName>
    <definedName name="cm_com_c1">'[22]PROFORMA ITABO'!$C$470:$DP$470</definedName>
    <definedName name="cm_com_c2">'[22]PROFORMA ITABO'!$C$493:$DP$493</definedName>
    <definedName name="cm_cp_exist">'[22]PROFORMA ITABO'!$C$407:$DP$407</definedName>
    <definedName name="cm_dep_acum">'[22]PROFORMA ITABO'!$C$364:$DP$364</definedName>
    <definedName name="cm_depositos">'[22]PROFORMA ITABO'!$C$262:$DP$262</definedName>
    <definedName name="cm_der_int">'[22]PROFORMA ITABO'!$C$569:$DP$569</definedName>
    <definedName name="cm_deudores_lp">'[22]PROFORMA ITABO'!$C$384:$DP$384</definedName>
    <definedName name="cm_Eq_Of_Vehic">'[22]PROFORMA ITABO'!$C$339:$DP$339</definedName>
    <definedName name="cm_exist">'[22]PROFORMA ITABO'!$C$277:$DP$277</definedName>
    <definedName name="cm_fin_caja">'[22]PROFORMA ITABO'!$C$425:$DP$425</definedName>
    <definedName name="cm_i_c1">'[22]PROFORMA ITABO'!$C$463:$DP$463</definedName>
    <definedName name="cm_i_c2">'[22]PROFORMA ITABO'!$C$486:$DP$486</definedName>
    <definedName name="cm_ip_der_int">'[22]PROFORMA ITABO'!$C$585:$DP$585</definedName>
    <definedName name="cm_iva">'[22]PROFORMA ITABO'!$C$285:$DP$285</definedName>
    <definedName name="cm_Mecanelectro">'[22]PROFORMA ITABO'!$C$332:$DP$332</definedName>
    <definedName name="cm_o_act_circ">'[22]PROFORMA ITABO'!$C$300:$DP$300</definedName>
    <definedName name="cm_o_inv">'[22]PROFORMA ITABO'!$C$377:$DP$377</definedName>
    <definedName name="cm_oa">'[22]PROFORMA ITABO'!$C$391:$DP$391</definedName>
    <definedName name="cm_Ob_Civ_Edif">'[22]PROFORMA ITABO'!$C$324:$DP$324</definedName>
    <definedName name="cm_Obras_Prog">'[22]PROFORMA ITABO'!$C$307:$DP$307</definedName>
    <definedName name="cm_oolp">'[22]PROFORMA ITABO'!$C$612:$DP$612</definedName>
    <definedName name="cm_opc">'[22]PROFORMA ITABO'!$C$605:$DP$605</definedName>
    <definedName name="cm_ppm">'[22]PROFORMA ITABO'!$C$240:$DP$240</definedName>
    <definedName name="cm_terreno">'[22]PROFORMA ITABO'!$C$315:$DP$315</definedName>
    <definedName name="cm_ur">'[22]PROFORMA ITABO'!$C$630:$DP$630</definedName>
    <definedName name="CMAC">'[15]Parámetros Generales'!$D$29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'[22]PROFORMA ITABO'!$C$270:$DP$270</definedName>
    <definedName name="cobro_deudores_lp">'[22]PROFORMA ITABO'!$C$386:$DP$386</definedName>
    <definedName name="COD_TAR">[50]Potencia!$E$2:$E$333</definedName>
    <definedName name="COD_TAR2">[50]Potencia_Horaria!$E$2:$E$4</definedName>
    <definedName name="CODIGO">#REF!</definedName>
    <definedName name="Coelce">#REF!</definedName>
    <definedName name="coloc_depositos">'[22]PROFORMA ITABO'!$C$265:$DP$265</definedName>
    <definedName name="com_BC">'[22]PROFORMA ITABO'!$C$563:$CT$563</definedName>
    <definedName name="com_BID">'[22]PROFORMA ITABO'!$C$540:$CT$540</definedName>
    <definedName name="com_c1">'[22]PROFORMA ITABO'!$C$471:$DP$471</definedName>
    <definedName name="com_c2">'[22]PROFORMA ITABO'!$C$494:$DP$494</definedName>
    <definedName name="com_ECA">'[22]PROFORMA ITABO'!$C$517:$CT$517</definedName>
    <definedName name="com_p_BC">'[22]PROFORMA ITABO'!$C$565:$CT$565</definedName>
    <definedName name="com_p_BID">'[22]PROFORMA ITABO'!$C$542:$CT$542</definedName>
    <definedName name="com_p_c1">'[22]PROFORMA ITABO'!$C$473:$DP$473</definedName>
    <definedName name="com_p_c2">'[22]PROFORMA ITABO'!$C$496:$DP$496</definedName>
    <definedName name="com_p_ECA">'[22]PROFORMA ITABO'!$C$519:$CT$519</definedName>
    <definedName name="Comision_TC">[22]PARÁMETROS!$C$41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'[22]PROFORMA ITABO'!$C$340:$DP$340</definedName>
    <definedName name="Comp_Electromec">'[22]PROFORMA ITABO'!$C$333:$DP$333</definedName>
    <definedName name="Comp_Eq_Ofic_Vehic">'[22]PROFORMA ITABO'!$C$340:$DP$340</definedName>
    <definedName name="comp_exist">'[22]PROFORMA ITABO'!$C$279:$DP$279</definedName>
    <definedName name="comp_o_act_circ">'[22]PROFORMA ITABO'!$C$301:$DP$301</definedName>
    <definedName name="Comp_o_inv">'[22]PROFORMA ITABO'!$C$378:$DP$378</definedName>
    <definedName name="Comp_OC_Edif">'[22]PROFORMA ITABO'!$C$325:$DP$325</definedName>
    <definedName name="COMP_TAX_RATE">#N/A</definedName>
    <definedName name="comp_terreno">'[22]PROFORMA ITABO'!$C$316:$DP$316</definedName>
    <definedName name="Compensacion_RPF">#REF!</definedName>
    <definedName name="Compensacion_RSF">#REF!</definedName>
    <definedName name="Conexión_directa_Fact_Julio1">#REF!</definedName>
    <definedName name="CONGWH">#REF!</definedName>
    <definedName name="CONS_REC">#REF!</definedName>
    <definedName name="Consol">[16]Consol!$A$1:$A$657</definedName>
    <definedName name="CONSTR_COSTS">#REF!</definedName>
    <definedName name="CONT_CAPACITY">#REF!</definedName>
    <definedName name="CONTINGENCY">#REF!</definedName>
    <definedName name="Contrato_Este">[51]G1EGEHSA!$B$11</definedName>
    <definedName name="Contrato_Itabo">[52]Seaboard!$B$9</definedName>
    <definedName name="Contrato_Norte">[51]G1EGEHSA!$B$10</definedName>
    <definedName name="Contrato_Sur">[51]G1EGEHSA!$B$9</definedName>
    <definedName name="CONVGWH">'[15]Parámetros &amp; Compra'!$D$3</definedName>
    <definedName name="COP">'[15]F-Macro'!$E$15</definedName>
    <definedName name="COPF">'[15]F-Macro'!$E$7</definedName>
    <definedName name="COPF_AC">'[15]F-Macro'!$G$7</definedName>
    <definedName name="Corr">[15]Tendencia!$Q$5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'[53]balance de potencia'!$G$16:$G$16</definedName>
    <definedName name="costo_exist">'[22]PROFORMA ITABO'!$C$158:$DP$158</definedName>
    <definedName name="costo_unit">#REF!</definedName>
    <definedName name="COSTO_US">#REF!</definedName>
    <definedName name="costo2">#REF!</definedName>
    <definedName name="costos_explo">'[22]PROFORMA ITABO'!$C$162:$DP$162</definedName>
    <definedName name="Costos_Variables">'[23]Area Summary'!#REF!</definedName>
    <definedName name="COSTS">#REF!</definedName>
    <definedName name="CountMonths">#REF!</definedName>
    <definedName name="Cp">'[45]Analisis MEPG'!$H$75</definedName>
    <definedName name="cp_BC">'[22]PROFORMA ITABO'!$C$550:$CT$550</definedName>
    <definedName name="cp_BID">'[22]PROFORMA ITABO'!$C$527:$CT$527</definedName>
    <definedName name="cp_c1">'[22]PROFORMA ITABO'!$C$458:$DP$458</definedName>
    <definedName name="cp_c2">'[22]PROFORMA ITABO'!$C$481:$DP$481</definedName>
    <definedName name="cp_der_int">'[22]PROFORMA ITABO'!$C$573:$DP$573</definedName>
    <definedName name="cp_ECA">'[22]PROFORMA ITABO'!$C$504:$CT$504</definedName>
    <definedName name="cp_exist">'[22]PROFORMA ITABO'!$C$410:$DP$410</definedName>
    <definedName name="CPAX">'[15]Parámetros Generales'!$D$43</definedName>
    <definedName name="CPI">'[22]PROFORMA ITABO'!$C$10:$DP$10</definedName>
    <definedName name="CPI_0">'[42]VALORES BASE'!#REF!</definedName>
    <definedName name="CPI_Jul_k">'[54]Costo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'[17]VALORES BASE'!$H$29</definedName>
    <definedName name="CPI0">'[17]VALORES BASE'!$D$29</definedName>
    <definedName name="CPIo">'[45]VALORES PARAMETROS'!$C$73</definedName>
    <definedName name="CPIX">'[15]Parámetros Generales'!$D$41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RR">'[15]Parámetros Generales'!$D$40</definedName>
    <definedName name="CPKSEPACT">#REF!</definedName>
    <definedName name="CPKSEPBUD">#REF!</definedName>
    <definedName name="CPNCX">'[15]Parámetros Generales'!$D$44</definedName>
    <definedName name="CPNX">'[15]Parámetros Generales'!$D$42</definedName>
    <definedName name="CPOC">'[15]Parámetros Generales'!$D$50</definedName>
    <definedName name="CPOR">'[15]Parámetros Generales'!$D$47</definedName>
    <definedName name="CPORX">'[15]Parámetros Generales'!$D$53</definedName>
    <definedName name="CPPREVISADO">#REF!</definedName>
    <definedName name="cpuerto">#REF!</definedName>
    <definedName name="CR">'[2]Factura Cont.  EDESUR'!#REF!</definedName>
    <definedName name="cr_worksheet_in_ede_este_informe_de_gestion_indicadores_claves_del_negocio">'[55]Indicadores Claves del Negocio'!$I$10:$M$56</definedName>
    <definedName name="Cred_Emp_Relac">'[22]PROFORMA ITABO'!$C$415:$CT$415</definedName>
    <definedName name="crédito_CxP">'[22]PROFORMA ITABO'!$C$401:$DP$401</definedName>
    <definedName name="Creo">#REF!</definedName>
    <definedName name="cs2_TB014_CASH_FLOW_TB_Dim01">"="</definedName>
    <definedName name="cs2_TB014_CASH_FLOW_TB_Dim02">"="</definedName>
    <definedName name="cs2_TB014_CASH_FLOW_TB_Dim03">'[56]Comshare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M">'[15]Parámetros Generales'!$D$70</definedName>
    <definedName name="CTPP">#REF!</definedName>
    <definedName name="cts_cob">'[22]PROFORMA ITABO'!$C$272:$DP$272</definedName>
    <definedName name="CTSN">#REF!</definedName>
    <definedName name="CTTP2">#REF!</definedName>
    <definedName name="CTTP3">#REF!</definedName>
    <definedName name="Cuad2000">[15]Tendencia!#REF!</definedName>
    <definedName name="Cuad500">[15]Tendencia!#REF!</definedName>
    <definedName name="Cuad5000">[15]Tendencia!#REF!</definedName>
    <definedName name="cuadro">#REF!</definedName>
    <definedName name="cualquiera" hidden="1">{"uno",#N/A,FALSE,"Dist total";"COMENTARIO",#N/A,FALSE,"Ficha CODICE"}</definedName>
    <definedName name="cuenta_resultados">#REF!</definedName>
    <definedName name="Currency">#REF!</definedName>
    <definedName name="CUST">[27]COMPRAS!$D$164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KR">'[15]Parámetros Generales'!$D$37</definedName>
    <definedName name="CxP">'[22]PROFORMA ITABO'!$C$403:$DP$403</definedName>
    <definedName name="CxP_Emp_Relac">'[22]PROFORMA ITABO'!$C$417:$DP$417</definedName>
    <definedName name="D">#REF!</definedName>
    <definedName name="D__Capital_Expenditure__REAL____000">'[15]Area Summary'!#REF!</definedName>
    <definedName name="D_0">'[42]VALORES BASE'!#REF!</definedName>
    <definedName name="D_Cnexión">#REF!</definedName>
    <definedName name="D_t_2">'[17]VALORES BASE'!$H$30</definedName>
    <definedName name="D0">#REF!</definedName>
    <definedName name="daniel">#REF!</definedName>
    <definedName name="daniel2">'[57]PPTO EDEESTE 2012'!$A$53:$Q$224</definedName>
    <definedName name="danielo">#REF!</definedName>
    <definedName name="DATA">#REF!</definedName>
    <definedName name="DATA1">'[58]DATA EJECUCION MES'!$A$1:$Z$100</definedName>
    <definedName name="data10">#REF!</definedName>
    <definedName name="data11">#REF!</definedName>
    <definedName name="data12">#REF!</definedName>
    <definedName name="data13">'[2]Factura Cont.  EDESUR'!#REF!</definedName>
    <definedName name="data14">#REF!</definedName>
    <definedName name="data15">#REF!</definedName>
    <definedName name="data16">'[2]Factura Cont.  EDESUR'!#REF!</definedName>
    <definedName name="data17">#REF!</definedName>
    <definedName name="data18">#REF!</definedName>
    <definedName name="data19">'[2]Factura Cont.  EDESUR'!#REF!</definedName>
    <definedName name="data2">#REF!</definedName>
    <definedName name="data20">#REF!</definedName>
    <definedName name="data21">#REF!</definedName>
    <definedName name="data22">'[2]Factura Cont.  EDESUR'!#REF!</definedName>
    <definedName name="data23">#REF!</definedName>
    <definedName name="data24">#REF!</definedName>
    <definedName name="data25">'[2]Factura Cont.  EDESUR'!#REF!</definedName>
    <definedName name="data26">#REF!</definedName>
    <definedName name="data27">#REF!</definedName>
    <definedName name="data28">'[2]Factura Cont.  EDESUR'!#REF!</definedName>
    <definedName name="data29">#REF!</definedName>
    <definedName name="data3">'[2]Factura Cont.  EDESUR'!#REF!</definedName>
    <definedName name="data30">#REF!</definedName>
    <definedName name="data31">'[2]Factura Cont.  EDESUR'!#REF!</definedName>
    <definedName name="data32">'[2]Factura Cont.  EDESUR'!#REF!</definedName>
    <definedName name="data33">'[2]Factura Cont.  EDESUR'!#REF!</definedName>
    <definedName name="data34">'[2]Factura Cont.  EDESUR'!#REF!</definedName>
    <definedName name="data35">'[2]Factura Cont.  EDESUR'!#REF!</definedName>
    <definedName name="data36">'[2]Factura Cont.  EDESUR'!#REF!</definedName>
    <definedName name="data37">'[2]Factura Cont.  EDESUR'!#REF!</definedName>
    <definedName name="data38">'[2]Factura Cont.  EDESUR'!#REF!</definedName>
    <definedName name="data39">'[2]Factura Cont.  EDESUR'!#REF!</definedName>
    <definedName name="data4">#REF!</definedName>
    <definedName name="data40">'[2]Factura Cont.  EDESUR'!#REF!</definedName>
    <definedName name="data41">'[2]Factura Cont.  EDESUR'!#REF!</definedName>
    <definedName name="data42">'[2]Factura Cont.  EDESUR'!#REF!</definedName>
    <definedName name="data43">'[2]Factura Cont.  EDESUR'!#REF!</definedName>
    <definedName name="data44">'[2]Factura Cont.  EDESUR'!#REF!</definedName>
    <definedName name="data45">'[2]Factura Cont.  EDESUR'!#REF!</definedName>
    <definedName name="data46">'[2]Factura Cont.  EDESUR'!#REF!</definedName>
    <definedName name="data47">'[2]Factura Cont.  EDESUR'!#REF!</definedName>
    <definedName name="data48">'[2]Factura Cont.  EDESUR'!#REF!</definedName>
    <definedName name="data49">'[2]Factura Cont.  EDESUR'!#REF!</definedName>
    <definedName name="data5">#REF!</definedName>
    <definedName name="data50">'[2]Factura Cont.  EDESUR'!#REF!</definedName>
    <definedName name="data51">'[2]Factura Cont.  EDESUR'!#REF!</definedName>
    <definedName name="data52">'[2]Factura Cont.  EDESUR'!#REF!</definedName>
    <definedName name="data53">'[2]Factura Cont.  EDESUR'!#REF!</definedName>
    <definedName name="data54">'[2]Factura Cont.  EDESUR'!#REF!</definedName>
    <definedName name="data55">'[2]Factura Cont.  EDESUR'!#REF!</definedName>
    <definedName name="data56">'[2]Factura Cont.  EDESUR'!#REF!</definedName>
    <definedName name="data57">'[2]Factura Cont.  EDESUR'!#REF!</definedName>
    <definedName name="data58">'[2]Factura Cont.  EDESUR'!#REF!</definedName>
    <definedName name="data59">'[2]Factura Cont.  EDESUR'!#REF!</definedName>
    <definedName name="data6">#REF!</definedName>
    <definedName name="data60">'[2]Factura Cont.  EDESUR'!#REF!</definedName>
    <definedName name="data61">'[2]Factura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'[2]Factura Cont.  EDESUR'!#REF!</definedName>
    <definedName name="data68">'[2]Factura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[59]DATAEJECMESADI!$A$1:$Z$100</definedName>
    <definedName name="DATAEJECMESBC">#REF!</definedName>
    <definedName name="DATAEJECMESBO">[60]DATAEJECMESBO!$A$1:$Z$100</definedName>
    <definedName name="DATAEJECMESCAN">[35]DATAEJECMESCAN!$A$1:$Z$100</definedName>
    <definedName name="DATAEJECMESCECO">[60]DATAEJECMESCECO!$A$1:$Z$100</definedName>
    <definedName name="DATAEJECMESCOCE">[60]DATAEJECMESCOCE!$A$1:$Z$100</definedName>
    <definedName name="DATAEJECMESES">#REF!</definedName>
    <definedName name="DATAEJECMESGC">#REF!</definedName>
    <definedName name="DATAEJECMESGDC">[60]DATAEJECMESGDC!$A$1:$Z$100</definedName>
    <definedName name="DATAEJECMESGDI">[59]DATAEJECMESGDI!$A$1:$Z$100</definedName>
    <definedName name="DATAEJECMESHI">#REF!</definedName>
    <definedName name="DATAEJECMESHM">#REF!</definedName>
    <definedName name="DATAEJECMESIND">[61]DATAEJECMESIND!$A$1:$Z$100</definedName>
    <definedName name="DATAEJECMESINV">[35]DATAEJECMESINV!$A$1:$Z$100</definedName>
    <definedName name="DATAEJECMESIYS">[60]DATAEJECMESIYS!$A$1:$Z$100</definedName>
    <definedName name="DATAEJECMESLAS">[61]DATAEJECMESLAS!$A$1:$Z$100</definedName>
    <definedName name="DATAEJECMESLUP">[61]DATAEJECMESLUP!$A$1:$Z$100</definedName>
    <definedName name="DATAEJECMESMACNN">[60]DATAEJEMESMACNN!$A$1:$Z$100</definedName>
    <definedName name="DATAEJECMESMP">[62]DATAEJECMESMP!$A$1:$Z$100</definedName>
    <definedName name="DATAEJECMESOC">[59]DATAEJECMESOC!$A$1:$Z$100</definedName>
    <definedName name="DATAEJECMESPDI">[59]DATAEJECMESPDI!$A$1:$Z$100</definedName>
    <definedName name="DATAEJECMESPE">#REF!</definedName>
    <definedName name="DATAEJECMESRATC">[60]DATAEJECMESRATC!$A$1:$Z$100</definedName>
    <definedName name="DATAEJECMESRO">#REF!</definedName>
    <definedName name="DATAEJECMESRS">#REF!</definedName>
    <definedName name="DATAEJECMESSP">#REF!</definedName>
    <definedName name="DATAEJECMESTGC">[59]DATAEJECMESTGC!$A$1:$Z$100</definedName>
    <definedName name="DATAEJECMESVM">[62]DATAEJECMESVM!$A$1:$Z$100</definedName>
    <definedName name="DATAPDI">#REF!</definedName>
    <definedName name="DataPrueba">#REF!</definedName>
    <definedName name="DATAPTOBC">#REF!</definedName>
    <definedName name="DATAPTOBO">'[60]DATA PTO BO'!$A$1:$Z$100</definedName>
    <definedName name="DATAPTOCAN">'[35]DATA PTO CAN'!$A$1:$BZ$100</definedName>
    <definedName name="DATAPTOCECO">'[60]DATA PTO CECO'!$A$1:$Z$100</definedName>
    <definedName name="DATAPTOCOCE">'[60]DATA PTO COCE'!$A$1:$Z$100</definedName>
    <definedName name="DATAPTOES">#REF!</definedName>
    <definedName name="DATAPTOES1">#REF!</definedName>
    <definedName name="DATAPTOGC">#REF!</definedName>
    <definedName name="DATAPTOGDC">'[60]DATA PTO GDC'!$A$1:$Z$100</definedName>
    <definedName name="DATAPTOGG">[63]DATAPTOGG!$A$1:$Z$100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'[61]DATA PTO IND'!$A$1:$BZ$100</definedName>
    <definedName name="DATAPTOINV">'[35]DATA PTO INV'!$A$1:$BZ$100</definedName>
    <definedName name="DATAPTOIYS">'[60]DATA PTO IYS'!$A$1:$Z$100</definedName>
    <definedName name="DATAPTOLAS">'[61]DATA PTO LAS'!$A$1:$BZ$100</definedName>
    <definedName name="DATAPTOLUP">'[61]DATA PTO LUP'!$A$1:$BZ$100</definedName>
    <definedName name="DATAPTOMACNN">'[60]DATA PTO MACNN'!$A$1:$Z$100</definedName>
    <definedName name="DATAPTOMP">'[62]DATA PTO MP'!$A$1:$BZ$100</definedName>
    <definedName name="DATAPTOPE">#REF!</definedName>
    <definedName name="DATAPTORATC">'[60]DATA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'[62]DATA PTO VM'!$C$2:$CA$95</definedName>
    <definedName name="DATAPTOVM1">'[62]DATA PTO VM'!$A$1:$BZ$100</definedName>
    <definedName name="Date">#REF!</definedName>
    <definedName name="DatEd">[15]Tendencia!$F$38</definedName>
    <definedName name="Dates_Completion">[64]Supply!#REF!</definedName>
    <definedName name="DATMT">'[17]VALORES BASE'!#REF!</definedName>
    <definedName name="DATO">[65]Hoja12!$B$2:$E$14</definedName>
    <definedName name="DATOS">#REF!</definedName>
    <definedName name="datos_1">#REF!</definedName>
    <definedName name="datos_2">#REF!</definedName>
    <definedName name="datos_3">#REF!</definedName>
    <definedName name="datos1">#REF!</definedName>
    <definedName name="DATOSGN">'[66]opex GN'!$A$1:$O$13</definedName>
    <definedName name="DBT">'[42]VALORES BASE'!#REF!</definedName>
    <definedName name="dc">#REF!</definedName>
    <definedName name="DC_Agosto_k">'[54]Costo Marginal de Potencia'!#REF!</definedName>
    <definedName name="DC_Mes_i">'[54]Costo Marginal de Potencia'!#REF!</definedName>
    <definedName name="DCB">'[17]VALORES BASE'!#REF!</definedName>
    <definedName name="DCBG">'[17]VALORES BASE'!#REF!</definedName>
    <definedName name="DCBR">'[17]VALORES BASE'!#REF!</definedName>
    <definedName name="DCM">'[17]VALORES BASE'!#REF!</definedName>
    <definedName name="dd" hidden="1">{#N/A,#N/A,FALSE,"DailyOutage"}</definedName>
    <definedName name="Dda_Pat_On_Off">[22]PARÁMETROS!#REF!</definedName>
    <definedName name="dddd" hidden="1">{"Minpmon",#N/A,FALSE,"Monthinput"}</definedName>
    <definedName name="dddddd" hidden="1">{"Tab1",#N/A,FALSE,"P";"Tab2",#N/A,FALSE,"P"}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'[33]Heat Rate'!$G$24</definedName>
    <definedName name="dens6">'[33]Heat Rate'!$G$22</definedName>
    <definedName name="dens6Sult">'[33]Heat Rate'!$G$23</definedName>
    <definedName name="dep">'[22]PROFORMA ITABO'!$C$346:$DP$346</definedName>
    <definedName name="dep_acum">'[22]PROFORMA ITABO'!$C$344:$DP$344</definedName>
    <definedName name="Dep_Acum_Electromec">'[22]PROFORMA ITABO'!$C$360:$DP$360</definedName>
    <definedName name="Dep_Acum_Eq_Ofic_Vehic">'[22]PROFORMA ITABO'!$C$367:$DP$367</definedName>
    <definedName name="Dep_Acum_OC_Edif">'[22]PROFORMA ITABO'!$C$353:$DP$353</definedName>
    <definedName name="dep_acum_retiros">'[22]PROFORMA ITABO'!$C$366:$DP$366</definedName>
    <definedName name="Dep_Edificios">[22]DEPRECIACIÓN!$C$108:$CS$108</definedName>
    <definedName name="Dep_Electromec">[22]DEPRECIACIÓN!$C$150:$CS$150</definedName>
    <definedName name="Dep_Eq_Ofic">[22]DEPRECIACIÓN!$C$192:$CS$192</definedName>
    <definedName name="Dep_Obras_Civ">[22]DEPRECIACIÓN!$C$66:$CS$66</definedName>
    <definedName name="depositos">'[22]PROFORMA ITABO'!$C$266:$DP$266</definedName>
    <definedName name="DEPR">#REF!</definedName>
    <definedName name="Depreciables">'[22]PROFORMA ITABO'!$C$23:$DP$23</definedName>
    <definedName name="deptos">'[26]New Deptos'!$A$1:$E$205</definedName>
    <definedName name="der" hidden="1">{"Tab1",#N/A,FALSE,"P";"Tab2",#N/A,FALSE,"P"}</definedName>
    <definedName name="Derecho_de_Conexión">#REF!</definedName>
    <definedName name="descargo_ppm">'[22]PROFORMA ITABO'!$C$242:$DP$242</definedName>
    <definedName name="descmes">'[38]BD OPEX General'!$AG$6:$AH$31</definedName>
    <definedName name="descpospre">#REF!</definedName>
    <definedName name="DESCRIPCION">#REF!</definedName>
    <definedName name="DESMONTE">[67]Hoja1!$AH$40</definedName>
    <definedName name="deudores_lp">'[22]PROFORMA ITABO'!$C$387:$DP$387</definedName>
    <definedName name="DEV_COSTS">#REF!</definedName>
    <definedName name="df">'[2]Factura Cont.  EDESUR'!#REF!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fg">#REF!</definedName>
    <definedName name="dfr">'[15]Cálculo Compra'!#REF!</definedName>
    <definedName name="dfsd">'[68]Factura Cont.  EDESUR'!#REF!</definedName>
    <definedName name="dgs">'[2]Factura Cont.  EDESUR'!#REF!</definedName>
    <definedName name="DIAS_LAB">#REF!</definedName>
    <definedName name="DIC">#REF!</definedName>
    <definedName name="Diferen_Temp">'[22]PROFORMA ITABO'!$C$247:$DP$247</definedName>
    <definedName name="DIFERENCIAS_TOTALES_A_COMPENSAR">#REF!</definedName>
    <definedName name="diff">#REF!</definedName>
    <definedName name="Difference">#REF!</definedName>
    <definedName name="DiGePres">[69]Referencias!$L$1:$N$169</definedName>
    <definedName name="Dilcia1">#REF!</definedName>
    <definedName name="Direccion_General">#REF!</definedName>
    <definedName name="Direcciones">#REF!</definedName>
    <definedName name="DIRECS">'[38]BD OPEX General'!$AD$6:$AE$21</definedName>
    <definedName name="DISC_RATE">#REF!</definedName>
    <definedName name="display_area_2">#REF!</definedName>
    <definedName name="Distribuidora">#REF!</definedName>
    <definedName name="DISTRO">'[70]MODULO 0'!$C$4</definedName>
    <definedName name="div_declarados">'[22]PROFORMA ITABO'!$C$631:$DP$631</definedName>
    <definedName name="div_pag">'[22]PROFORMA ITABO'!$C$600:$DP$600</definedName>
    <definedName name="div_x_pag">'[22]PROFORMA ITABO'!$C$601:$DP$601</definedName>
    <definedName name="dIVIDENDOS">'[23]Area Summary'!#REF!</definedName>
    <definedName name="dm" hidden="1">{"'Sheet1'!$A$1:$F$99"}</definedName>
    <definedName name="DMT">'[17]VALORES BASE'!#REF!</definedName>
    <definedName name="Do">'[45]VALORES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YCAPACITY">#N/A</definedName>
    <definedName name="ds">#REF!</definedName>
    <definedName name="DSRA">#REF!</definedName>
    <definedName name="DT_PROY">[71]Proy_y_TV!$A$4:$F$116</definedName>
    <definedName name="DT_PROY_B">'[71]Proy Grupos'!$B$5:$J$335</definedName>
    <definedName name="dze">#REF!</definedName>
    <definedName name="e">'[2]Factura Cont.  EDESUR'!#REF!</definedName>
    <definedName name="EAF">#REF!</definedName>
    <definedName name="EAFASSUMTOP">#REF!</definedName>
    <definedName name="EAFLEFT">#REF!</definedName>
    <definedName name="EAFTOP">#REF!</definedName>
    <definedName name="Ecuación">[15]Tendencia!$P$5</definedName>
    <definedName name="edd" hidden="1">{#N/A,#N/A,TRUE,"RESULTS";#N/A,#N/A,TRUE,"REV REQUIRE";#N/A,#N/A,TRUE,"RATEBASE";#N/A,#N/A,TRUE,"LEVELIZED"}</definedName>
    <definedName name="Ede">#REF!</definedName>
    <definedName name="EdeSur">#REF!</definedName>
    <definedName name="EDGASTOS">[26]EDG!$A$1:$F$61</definedName>
    <definedName name="edr" hidden="1">{"Riqfin97",#N/A,FALSE,"Tran";"Riqfinpro",#N/A,FALSE,"Tran"}</definedName>
    <definedName name="ee" hidden="1">{"Tab1",#N/A,FALSE,"P";"Tab2",#N/A,FALSE,"P"}</definedName>
    <definedName name="eee">#REF!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fect_BT">#REF!</definedName>
    <definedName name="Efect_Ind_BT">#REF!</definedName>
    <definedName name="Efect_MT">#REF!</definedName>
    <definedName name="efirme">#REF!</definedName>
    <definedName name="EI_1">'[20]Escala Vieja'!$E$44</definedName>
    <definedName name="EI_2">'[20]Escala Vieja'!$E$45</definedName>
    <definedName name="Empleados_CDE_Sept">[20]Empleados_CDE_Sept!$A$3:$P$659</definedName>
    <definedName name="EMPRESAS">#REF!</definedName>
    <definedName name="en13_1">#REF!</definedName>
    <definedName name="en13_2">#REF!</definedName>
    <definedName name="en23_1">#REF!</definedName>
    <definedName name="en23_2">#REF!</definedName>
    <definedName name="ENE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'[72]General Instructions'!$AB$500:$AB$649</definedName>
    <definedName name="entregados">[15]Distribucion!$C$320:$E$347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'[22]PROFORMA ITABO'!$C$335:$DP$335</definedName>
    <definedName name="Eq_Ofic_Vehic">'[22]PROFORMA ITABO'!$C$342:$DP$342</definedName>
    <definedName name="EQMARBUD">#REF!</definedName>
    <definedName name="Equity_contribution">#REF!</definedName>
    <definedName name="ergferger" hidden="1">{"Main Economic Indicators",#N/A,FALSE,"C"}</definedName>
    <definedName name="ert" hidden="1">{"Minpmon",#N/A,FALSE,"Monthinput"}</definedName>
    <definedName name="esa" hidden="1">{#N/A,#N/A,TRUE,"RESULTS";#N/A,#N/A,TRUE,"REV REQUIRE";#N/A,#N/A,TRUE,"RATEBASE";#N/A,#N/A,TRUE,"LEVELIZED"}</definedName>
    <definedName name="ESAC">#REF!</definedName>
    <definedName name="ESC_AP">[15]Resumen!$N$84</definedName>
    <definedName name="ESC_BASE">#REF!</definedName>
    <definedName name="ESC_COMPRA">#REF!</definedName>
    <definedName name="ESC_FP">[15]Resumen!$N$83</definedName>
    <definedName name="ESC_GC">[15]Resumen!$N$75</definedName>
    <definedName name="ESC_GC.">#REF!</definedName>
    <definedName name="ESC_PAN">[15]Resumen!$N$79</definedName>
    <definedName name="ESC_PRA">#REF!</definedName>
    <definedName name="ESC_PTIRP">[15]Resumen!$N$77</definedName>
    <definedName name="ESC_PTIRP.">#REF!</definedName>
    <definedName name="ESC_RC">[15]Resumen!$N$81</definedName>
    <definedName name="ESC_REG">[15]Resumen!$N$73</definedName>
    <definedName name="Escala_15">'[73]Escala Revisada 15 sueldos'!$A$9:$D$21</definedName>
    <definedName name="ESCALATOR_2">#REF!</definedName>
    <definedName name="ESCENARIO">[15]Resumen!$Z$2</definedName>
    <definedName name="ESCENARIOS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e">[15]av_of_cl!$J$108:$U$156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gh">[15]Resumen!$N$75</definedName>
    <definedName name="eth">[15]Resumen!$N$79</definedName>
    <definedName name="ethetth">[15]Resumen!$N$77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'[74]Evolucion de las perdidas'!#REF!</definedName>
    <definedName name="Evolución_de_balance_energético">'[74]Evolucion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'[22]PROFORMA ITABO'!$C$281:$DP$281</definedName>
    <definedName name="EXISTL3">#REF!</definedName>
    <definedName name="EXISTL4">#REF!</definedName>
    <definedName name="EXISTL5">#REF!</definedName>
    <definedName name="explicaciones">'[21]CAPEX SPM'!#REF!</definedName>
    <definedName name="EXPOST">#REF!</definedName>
    <definedName name="EXPRA">"Si"</definedName>
    <definedName name="Fac_Oper_Mes1">[22]PARÁMETROS!$C$32</definedName>
    <definedName name="Fact_CDE">#REF!</definedName>
    <definedName name="Fact_Haina">#REF!</definedName>
    <definedName name="Fact_Incr_Real_Sueldo">'[22]RESUMEN ENTRADAS'!$D$4:$CT$4</definedName>
    <definedName name="Fact_Itabo">#REF!</definedName>
    <definedName name="Factor_A">'[54]Costo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'[17]VALORES BASE'!$H$55</definedName>
    <definedName name="Falcon_I">#REF!</definedName>
    <definedName name="falta">#REF!</definedName>
    <definedName name="familia">#REF!</definedName>
    <definedName name="FAP">'[17]VALORES BASE'!$H$54</definedName>
    <definedName name="FCAPRACT">#REF!</definedName>
    <definedName name="FCAPRBUD">#REF!</definedName>
    <definedName name="FCAUGACT">#REF!</definedName>
    <definedName name="FCAUGBUD">#REF!</definedName>
    <definedName name="FCBTD_E">'[45]VALORES PARAMETROS'!$C$43</definedName>
    <definedName name="FCBTD_N">'[45]VALORES PARAMETROS'!$C$41</definedName>
    <definedName name="FCBTD_S">'[45]VALORES PARAMETROS'!$C$42</definedName>
    <definedName name="FCBTH">'[45]VALORES PARAMETROS'!$C$34</definedName>
    <definedName name="FCBTSG_BT">'[41]VALORES BASE'!$H$44</definedName>
    <definedName name="FCBTSG_MT">'[41]VALORES BASE'!$H$45</definedName>
    <definedName name="FCBTSR_BT">'[41]VALORES BASE'!$H$41</definedName>
    <definedName name="FCBTSR_MT">'[41]VALORES BASE'!$H$42</definedName>
    <definedName name="FCCBTD">'[17]VALORES BASE'!$H$40</definedName>
    <definedName name="FCCBTH_HP">'[17]VALORES BASE'!$H$41</definedName>
    <definedName name="FCCMTD">'[17]VALORES BASE'!$H$42</definedName>
    <definedName name="FCCMTH_HP">'[17]VALORES BASE'!$H$43</definedName>
    <definedName name="FCDBTD">'[17]VALORES BASE'!$H$44</definedName>
    <definedName name="FCDBTH_FHP">'[17]VALORES BASE'!$H$46</definedName>
    <definedName name="FCDBTH_HP">'[17]VALORES BASE'!$H$45</definedName>
    <definedName name="FCDECACT">#REF!</definedName>
    <definedName name="FCDECBUD">#REF!</definedName>
    <definedName name="FCDMTD">'[17]VALORES BASE'!$H$47</definedName>
    <definedName name="FCDMTH_FHP">'[17]VALORES BASE'!$H$49</definedName>
    <definedName name="FCDMTH_HP">'[17]VALORES BASE'!$H$48</definedName>
    <definedName name="FCFEBACT">#REF!</definedName>
    <definedName name="FCFEBBUD">#REF!</definedName>
    <definedName name="FCFPBT">'[45]VALORES PARAMETROS'!$C$35</definedName>
    <definedName name="FCFPMT">'[45]VALORES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'[45]VALORES PARAMETROS'!$C$36</definedName>
    <definedName name="FCMTH">'[45]VALORES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'[27]VALORES BASE'!$H$57</definedName>
    <definedName name="FCSBTD">'[27]VALORES BASE'!$H$47</definedName>
    <definedName name="FCSBTH">'[27]VALORES BASE'!$H$49</definedName>
    <definedName name="FCSBTSG">'[41]VALORES BASE'!$H$46</definedName>
    <definedName name="FCSBTSR">'[41]VALORES BASE'!$H$43</definedName>
    <definedName name="FCSEPACT">#REF!</definedName>
    <definedName name="FCSEPBUD">#REF!</definedName>
    <definedName name="FCSMTD">'[27]VALORES BASE'!$H$51</definedName>
    <definedName name="FCSMTH">'[27]VALORES BASE'!$H$53</definedName>
    <definedName name="FCSMTHB">'[27]VALORES BASE'!$H$55</definedName>
    <definedName name="fd" hidden="1">{"'Sheet1'!$A$1:$F$99"}</definedName>
    <definedName name="FDAFDAFD">[22]PARÁMETROS!$C$54</definedName>
    <definedName name="FDF">#REF!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'[75]Hist. FO6&amp;2'!$B$25:$B$65536</definedName>
    <definedName name="Fecha_Arranque">[22]PARÁMETROS!$C$31</definedName>
    <definedName name="Fecha_Base_Dcto">[22]PARÁMETROS!$C$108</definedName>
    <definedName name="Fecha_Base_Index_Comercial">[22]PARÁMETROS!$E$109</definedName>
    <definedName name="Fecha_Base_Index_Cts_Gts">[22]PARÁMETROS!$E$107</definedName>
    <definedName name="Fecha_Entrada_Exp">[22]PARÁMETROS!$C$54</definedName>
    <definedName name="Fecha_Inic_Deuda_Razón">[22]PARÁMETROS!$C$76</definedName>
    <definedName name="Fecha_Inic_Exp">[22]PARÁMETROS!$C$53</definedName>
    <definedName name="FECHA_INICIO_APLICACION">#REF!</definedName>
    <definedName name="fecha_valuacion">#REF!</definedName>
    <definedName name="FechaActual">DAY(NOW())&amp;"/"&amp;MONTH(NOW())&amp;"/"&amp;YEAR(NOW())</definedName>
    <definedName name="fechacarbon1">OFFSET('[75]Carbón Mineral'!$B$11:$B$65536,0,0,COUNT('[75]Carbón Mineral'!$B:$B))</definedName>
    <definedName name="fechacoalgra">OFFSET('[75]Gráfico Carbón'!$C$18,0,0,COUNT('[75]Gráfico Carbón'!$C$1:$C$65536))</definedName>
    <definedName name="fechagas">OFFSET('[75]Hist. Gas'!$B$62:$B$65536,0,0,COUNT('[75]Hist. Gas'!$B:$B))</definedName>
    <definedName name="fechagasgra">OFFSET('[75]Gráfico Gas'!$C$18,0,0,COUNT('[75]Gráfico Gas'!$C$1:$C$65536))</definedName>
    <definedName name="fechagrafo62">OFFSET('[75]Gráfico FO6&amp;2'!$C$18,0,0,COUNT('[75]Gráfico FO6&amp;2'!$C$1:$C$65536))</definedName>
    <definedName name="fechapet">OFFSET('[75]Hist. Pretóleo'!$B$46:$B$65536,0,0,COUNT('[75]Hist. Pretóleo'!$B:$B))</definedName>
    <definedName name="fechapetgra">OFFSET('[75]Gráfico Petróleo'!$C$18,0,0,COUNT('[75]Gráfico Petróleo'!$C$1:$C$65536))</definedName>
    <definedName name="fechatc">OFFSET('[75]Hist. Tasa Cambio'!$B$71:$B$65536,0,0,COUNT('[75]Hist. Tasa Cambio'!$B:$B))</definedName>
    <definedName name="fechatcgra">OFFSET('[75]Gráfico Tasa Cambio'!$C$18,0,0,COUNT('[75]Gráfico Tasa Cambio'!$C$1:$C$65536))</definedName>
    <definedName name="fed" hidden="1">{"Riqfin97",#N/A,FALSE,"Tran";"Riqfinpro",#N/A,FALSE,"Tran"}</definedName>
    <definedName name="Fed_tax">#REF!</definedName>
    <definedName name="FEPEBT">'[45]VALORES PARAMETROS'!$C$47</definedName>
    <definedName name="FEPEMT">'[45]VALORES PARAMETROS'!$C$49</definedName>
    <definedName name="FEPETR">'[45]VALORES PARAMETROS'!$C$51</definedName>
    <definedName name="FEPPBT">'[45]VALORES PARAMETROS'!$C$48</definedName>
    <definedName name="FEPPMT">'[45]VALORES PARAMETROS'!$C$50</definedName>
    <definedName name="FEPPTR">'[45]VALORES PARAMETROS'!$C$52</definedName>
    <definedName name="fer" hidden="1">{"Riqfin97",#N/A,FALSE,"Tran";"Riqfinpro",#N/A,FALSE,"Tran"}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g">#REF!</definedName>
    <definedName name="fgf" hidden="1">{"Riqfin97",#N/A,FALSE,"Tran";"Riqfinpro",#N/A,FALSE,"Tran"}</definedName>
    <definedName name="fgsh">[15]Resumen!$N$84</definedName>
    <definedName name="fin_caja">'[22]PROFORMA ITABO'!$C$427:$DP$427</definedName>
    <definedName name="Final_NPV">'[23]Area Summary'!#REF!</definedName>
    <definedName name="FINANCIAL_STATEMENTS">#REF!</definedName>
    <definedName name="Financing" hidden="1">{"Tab1",#N/A,FALSE,"P";"Tab2",#N/A,FALSE,"P"}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OFFSET('[75]Gráfico FO6&amp;2'!$E$18,0,0,COUNT('[75]Gráfico FO6&amp;2'!$E$1:$E$65536))</definedName>
    <definedName name="fo6gra">OFFSET('[75]Gráfico FO6&amp;2'!$D$18,0,0,COUNT('[75]Gráfico FO6&amp;2'!$D$1:$D$65536))</definedName>
    <definedName name="FOOTER">#REF!</definedName>
    <definedName name="FORECASTPPIICLF">#N/A</definedName>
    <definedName name="fp">'[76]CDEEE PUNTA CATALINA (CARBON)'!$D$19</definedName>
    <definedName name="fre" hidden="1">{"Tab1",#N/A,FALSE,"P";"Tab2",#N/A,FALSE,"P"}</definedName>
    <definedName name="Fro">#REF!</definedName>
    <definedName name="FSATH">'[41]VALORES BASE'!$H$58</definedName>
    <definedName name="FSBTD">'[41]VALORES BASE'!$H$48</definedName>
    <definedName name="FSBTH">'[41]VALORES BASE'!$H$50</definedName>
    <definedName name="FSMTD">'[41]VALORES BASE'!$H$52</definedName>
    <definedName name="FSMTH">'[41]VALORES BASE'!$H$54</definedName>
    <definedName name="FSMTHB">'[41]VALORES BASE'!$H$56</definedName>
    <definedName name="FTC_Share">#REF!</definedName>
    <definedName name="ftr" hidden="1">{"Riqfin97",#N/A,FALSE,"Tran";"Riqfinpro",#N/A,FALSE,"Tran"}</definedName>
    <definedName name="FTU_COST">#REF!</definedName>
    <definedName name="FTU_ESC">#REF!</definedName>
    <definedName name="fty" hidden="1">{"Riqfin97",#N/A,FALSE,"Tran";"Riqfinpro",#N/A,FALSE,"Tran"}</definedName>
    <definedName name="Fuel_conversion_factor">#REF!</definedName>
    <definedName name="Fuel_costs">#REF!</definedName>
    <definedName name="fuel_no_2">'[77]Resumen 2005'!$E$66:$F$431</definedName>
    <definedName name="fuel_no_6">'[77]Resumen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">#REF!</definedName>
    <definedName name="G_GENERAL">'[78]GASTO GENERAL'!$E$1:$O$677</definedName>
    <definedName name="G_GENERAL2">'[78]G General 2'!$C$1:$I$601</definedName>
    <definedName name="G_General3">'[78]G General 3'!$D$1:$L$602</definedName>
    <definedName name="Ganancia_Cambio">'[22]PROFORMA ITABO'!$C$637:$CT$637</definedName>
    <definedName name="GAS_ESC">#REF!</definedName>
    <definedName name="GAS_PRICE">#REF!</definedName>
    <definedName name="GASESC">#REF!</definedName>
    <definedName name="gasgra">OFFSET('[75]Gráfico Gas'!$D$18,0,0,COUNT('[75]Gráfico Gas'!$D$1:$D$65536))</definedName>
    <definedName name="GASTO">#REF!</definedName>
    <definedName name="GASTOS">#REF!</definedName>
    <definedName name="Gastos_Anticip">'[22]PROFORMA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" hidden="1">{"ANAR",#N/A,FALSE,"Dist total";"MARGEN",#N/A,FALSE,"Dist total";"COMENTARIO",#N/A,FALSE,"Ficha CODICE";"CONSEJO",#N/A,FALSE,"Dist p0";"uno",#N/A,FALSE,"Dist total"}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'[79]J(Priv.Cap)'!#REF!</definedName>
    <definedName name="gggt">#REF!</definedName>
    <definedName name="ggttgt">#REF!</definedName>
    <definedName name="ght" hidden="1">{"Tab1",#N/A,FALSE,"P";"Tab2",#N/A,FALSE,"P"}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'[80]Reference #''s'!#REF!</definedName>
    <definedName name="gppp">#REF!</definedName>
    <definedName name="_xlnm.Recorder">#REF!</definedName>
    <definedName name="GráfAñoFin">[15]Tendencia!$C$30</definedName>
    <definedName name="GráfAñoInic">[30]Tendencia!$C$29</definedName>
    <definedName name="GRAFICA">[15]Pérdidas!$Q$4</definedName>
    <definedName name="Grafica.">#REF!</definedName>
    <definedName name="gráficos">[74]CRECIMIENTOS!#REF!</definedName>
    <definedName name="gre" hidden="1">{"Riqfin97",#N/A,FALSE,"Tran";"Riqfinpro",#N/A,FALSE,"Tran"}</definedName>
    <definedName name="Gts_Activados">'[22]PROFORMA ITABO'!$C$392:$DP$392</definedName>
    <definedName name="gts_adm_vts">'[22]PROFORMA ITABO'!$C$171:$DP$171</definedName>
    <definedName name="Gts_Constitución">[22]PARÁMETROS!$C$33</definedName>
    <definedName name="Gts_Mant_Adm">'[22]PROFORMA ITABO'!$C$169:$DP$169</definedName>
    <definedName name="GWH">[30]Tendencia!$S$4</definedName>
    <definedName name="gyu" hidden="1">{"Tab1",#N/A,FALSE,"P";"Tab2",#N/A,FALSE,"P"}</definedName>
    <definedName name="Haina" hidden="1">{#N/A,#N/A,FALSE,"DailyOutage"}</definedName>
    <definedName name="haina1ce">'[33]Heat Rate'!$G$6</definedName>
    <definedName name="haina2ce">'[33]Heat Rate'!$G$7</definedName>
    <definedName name="haina4ce">'[33]Heat Rate'!$G$8</definedName>
    <definedName name="hainagtce">'[33]Heat Rate'!$G$9</definedName>
    <definedName name="Header_Row">ROW('[15]Calculadora de préstamos'!$A$15:$IV$15)</definedName>
    <definedName name="HEAT_RATE">#REF!</definedName>
    <definedName name="hello">[21]COVERf!#REF!</definedName>
    <definedName name="hello2">[21]COVERf!#REF!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hh" hidden="1">{#N/A,#N/A,FALSE,"DailyOutage"}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AC">#REF!</definedName>
    <definedName name="HIGH_CASE_REDUCTIONS">#REF!</definedName>
    <definedName name="HIGH_CASE_SALES_MIX">#REF!</definedName>
    <definedName name="HIGTLR">#REF!</definedName>
    <definedName name="hio" hidden="1">{"Tab1",#N/A,FALSE,"P";"Tab2",#N/A,FALSE,"P"}</definedName>
    <definedName name="HIPDV">#REF!</definedName>
    <definedName name="HMAC">#REF!</definedName>
    <definedName name="HMGTLR">#REF!</definedName>
    <definedName name="HMPDV">#REF!</definedName>
    <definedName name="hoell">[21]COVERf!#REF!</definedName>
    <definedName name="hoja2">#REF!</definedName>
    <definedName name="hola" hidden="1">{"ANAR",#N/A,FALSE,"Dist total";"MARGEN",#N/A,FALSE,"Dist total";"COMENTARIO",#N/A,FALSE,"Ficha CODICE";"CONSEJO",#N/A,FALSE,"Dist p0";"uno",#N/A,FALSE,"Dist total"}</definedName>
    <definedName name="HorasMes">DAY(FIN.MES('[81]Dias 1'!$C$6,1))*24</definedName>
    <definedName name="Hours">#REF!</definedName>
    <definedName name="hpu" hidden="1">{"Tab1",#N/A,FALSE,"P";"Tab2",#N/A,FALSE,"P"}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hidden="1">{"Tab1",#N/A,FALSE,"P";"Tab2",#N/A,FALSE,"P"}</definedName>
    <definedName name="huo" hidden="1">{"Tab1",#N/A,FALSE,"P";"Tab2",#N/A,FALSE,"P"}</definedName>
    <definedName name="i_BC">'[22]PROFORMA ITABO'!$C$556:$CT$556</definedName>
    <definedName name="i_BID">'[22]PROFORMA ITABO'!$C$533:$CT$533</definedName>
    <definedName name="i_c1">'[22]PROFORMA ITABO'!$C$464:$DP$464</definedName>
    <definedName name="i_c2">'[22]PROFORMA ITABO'!$C$487:$DP$487</definedName>
    <definedName name="i_depositos">'[22]PROFORMA ITABO'!$C$263:$DP$263</definedName>
    <definedName name="i_der_int">'[22]PROFORMA ITABO'!$C$586:$DP$586</definedName>
    <definedName name="i_ECA">'[22]PROFORMA ITABO'!$C$510:$CT$510</definedName>
    <definedName name="i_fin_caja">'[22]PROFORMA ITABO'!$C$429:$DP$429</definedName>
    <definedName name="IAFP">[50]Potencia_Horaria!$J$2:$J$4</definedName>
    <definedName name="IAPL">[50]Potencia!$F$2:$F$333</definedName>
    <definedName name="IAPP">[50]Potencia_Horaria!$F$2:$F$4</definedName>
    <definedName name="IBT">#REF!</definedName>
    <definedName name="ICT_CAPEX_SENS">#REF!</definedName>
    <definedName name="IDC">#REF!</definedName>
    <definedName name="IDC_Date">#REF!</definedName>
    <definedName name="Identificación_de_Nodo">#REF!</definedName>
    <definedName name="ii" hidden="1">{"Tab1",#N/A,FALSE,"P";"Tab2",#N/A,FALSE,"P"}</definedName>
    <definedName name="II_1">'[20]Escala Vieja'!$D$43</definedName>
    <definedName name="II_2">'[20]Escala Vieja'!$D$44</definedName>
    <definedName name="II_3">'[20]Escala Vieja'!$D$45</definedName>
    <definedName name="IIFP">[50]Potencia_Horaria!$K$2:$K$4</definedName>
    <definedName name="IIND">[50]Potencia!$G$2:$G$333</definedName>
    <definedName name="IIPP">[50]Potencia_Horaria!$G$2:$G$4</definedName>
    <definedName name="ilo" hidden="1">{"Riqfin97",#N/A,FALSE,"Tran";"Riqfinpro",#N/A,FALSE,"Tran"}</definedName>
    <definedName name="ilu" hidden="1">{"Riqfin97",#N/A,FALSE,"Tran";"Riqfinpro",#N/A,FALSE,"Tran"}</definedName>
    <definedName name="impgcia">#REF!</definedName>
    <definedName name="impr">#REF!</definedName>
    <definedName name="impto">'[22]PROFORMA ITABO'!$C$222:$DP$222</definedName>
    <definedName name="Impto_Difer">'[22]PROFORMA ITABO'!$C$249:$DP$249</definedName>
    <definedName name="impto_pag">'[22]PROFORMA ITABO'!$C$236:$DP$236</definedName>
    <definedName name="IMT">#REF!</definedName>
    <definedName name="INCOME">#N/A</definedName>
    <definedName name="Incorp_oa">'[22]PROFORMA ITABO'!$C$392:$DP$392</definedName>
    <definedName name="IND_COST">#REF!</definedName>
    <definedName name="IND_ESC">#REF!</definedName>
    <definedName name="INDAC">'[61]Ind AC'!$A$1:$Z$100</definedName>
    <definedName name="INDGTLR">'[61]Ind Ges Tec Lect Repar'!$A$1:$Z$100</definedName>
    <definedName name="Indicadores_Financieros">'[22]PROFORMA ITABO'!$B$141:$DP$147</definedName>
    <definedName name="indice_tpo">[22]PARÁMETROS!$E$318:$CR$318</definedName>
    <definedName name="INDPDV">'[61]Ind Protec Ventas'!$A$1:$Z$100</definedName>
    <definedName name="INFL_RATE">#REF!</definedName>
    <definedName name="Inflac_mens_1">[22]PARÁMETROS!$C$323:$CR$323</definedName>
    <definedName name="Inflac_mens_2">[22]PARÁMETROS!#REF!</definedName>
    <definedName name="Inflac_mens_US">[22]PARÁMETROS!$C$322:$CR$322</definedName>
    <definedName name="Inflac_país_1">[22]PARÁMETROS!#REF!</definedName>
    <definedName name="Inflac_país_2">[22]PARÁMETROS!#REF!</definedName>
    <definedName name="Inflac_US">[22]PARÁMETROS!#REF!</definedName>
    <definedName name="INFLATION">#REF!</definedName>
    <definedName name="Info">[15]Portada!$N$3</definedName>
    <definedName name="informe">'[22]PROFORMA ITABO'!$C$10:$DP$147</definedName>
    <definedName name="informecdeee" hidden="1">[15]IN_Cable!#REF!</definedName>
    <definedName name="INGRESOS_BRUTOS">#REF!</definedName>
    <definedName name="ingresos_explo">'[22]PROFORMA ITABO'!$C$155:$DP$155</definedName>
    <definedName name="Inic_Sens_Ctos">[22]PARÁMETROS!$C$98</definedName>
    <definedName name="Inic_Sens_Ing">[22]PARÁMETROS!$C$96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'[22]PROFORMA ITABO'!$C$20:$DP$20</definedName>
    <definedName name="Inv_Electromec">'[22]PROFORMA ITABO'!$C$21:$DP$21</definedName>
    <definedName name="Inv_Obras_Civiles">'[22]PROFORMA ITABO'!$C$19:$DP$19</definedName>
    <definedName name="Inv_Obras_Progreso">'[22]PROFORMA ITABO'!$C$308:$DP$308</definedName>
    <definedName name="Inv_Ofic_Vehic">'[22]PROFORMA ITABO'!$C$22:$DP$22</definedName>
    <definedName name="INVAC">'[35]Inv AC'!$A$1:$Z$100</definedName>
    <definedName name="inversiones">#REF!</definedName>
    <definedName name="INVGTLR">'[35]Inv Ges Tec Lec Repar'!$A$1:$Z$100</definedName>
    <definedName name="INVPDV">'[35]Inv Protec Ventas'!$A$1:$Z$100</definedName>
    <definedName name="ip_BC">'[22]PROFORMA ITABO'!$C$558:$CT$558</definedName>
    <definedName name="ip_BID">'[22]PROFORMA ITABO'!$C$535:$CT$535</definedName>
    <definedName name="ip_c1">'[22]PROFORMA ITABO'!$C$466:$DP$466</definedName>
    <definedName name="ip_c2">'[22]PROFORMA ITABO'!$C$489:$DP$489</definedName>
    <definedName name="ip_der_int">'[22]PROFORMA ITABO'!$C$588:$DP$588</definedName>
    <definedName name="ip_ECA">'[22]PROFORMA ITABO'!$C$512:$CT$512</definedName>
    <definedName name="ipc">'[22]PROFORMA ITABO'!$C$11:$DP$11</definedName>
    <definedName name="IPC_0">'[42]VALORES BASE'!#REF!</definedName>
    <definedName name="IPC_t_2">'[17]VALORES BASE'!$H$28</definedName>
    <definedName name="IPC0">'[17]VALORES BASE'!$D$28</definedName>
    <definedName name="IPCo">'[45]VALORES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TPN">'[15]Parámetros Generales'!$D$91</definedName>
    <definedName name="iva">'[22]PROFORMA ITABO'!$C$289:$DP$289</definedName>
    <definedName name="iva_comp">'[22]PROFORMA ITABO'!$C$286:$DP$286</definedName>
    <definedName name="iva_vts">'[22]PROFORMA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fk" hidden="1">{"ANAR",#N/A,FALSE,"Dist total";"MARGEN",#N/A,FALSE,"Dist total";"COMENTARIO",#N/A,FALSE,"Ficha CODICE";"CONSEJO",#N/A,FALSE,"Dist p0";"uno",#N/A,FALSE,"Dist total"}</definedName>
    <definedName name="JJJ">#REF!</definedName>
    <definedName name="jjjj" hidden="1">{"Tab1",#N/A,FALSE,"P";"Tab2",#N/A,FALSE,"P"}</definedName>
    <definedName name="jjjjjj" hidden="1">'[79]J(Priv.Cap)'!#REF!</definedName>
    <definedName name="jjjjjjjjjjjjjjjjjj" hidden="1">{"Tab1",#N/A,FALSE,"P";"Tab2",#N/A,FALSE,"P"}</definedName>
    <definedName name="jp" hidden="1">{"uno",#N/A,FALSE,"Dist total";"COMENTARIO",#N/A,FALSE,"Ficha CODICE"}</definedName>
    <definedName name="jui" hidden="1">{"Riqfin97",#N/A,FALSE,"Tran";"Riqfinpro",#N/A,FALSE,"Tran"}</definedName>
    <definedName name="JUL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y" hidden="1">{"Tab1",#N/A,FALSE,"P";"Tab2",#N/A,FALSE,"P"}</definedName>
    <definedName name="k" hidden="1">{"Main Economic Indicators",#N/A,FALSE,"C"}</definedName>
    <definedName name="kaira" hidden="1">{"'Sheet1'!$A$1:$F$99"}</definedName>
    <definedName name="kaira2" hidden="1">{"'Sheet1'!$A$1:$F$99"}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io" hidden="1">{"Tab1",#N/A,FALSE,"P";"Tab2",#N/A,FALSE,"P"}</definedName>
    <definedName name="kiu" hidden="1">{"Riqfin97",#N/A,FALSE,"Tran";"Riqfinpro",#N/A,FALSE,"Tran"}</definedName>
    <definedName name="kj" hidden="1">{#N/A,#N/A,FALSE,"Aging Summary";#N/A,#N/A,FALSE,"Ratio Analysis";#N/A,#N/A,FALSE,"Test 120 Day Accts";#N/A,#N/A,FALSE,"Tickmarks"}</definedName>
    <definedName name="kk" hidden="1">{"Tab1",#N/A,FALSE,"P";"Tab2",#N/A,FALSE,"P"}</definedName>
    <definedName name="kkdsis" hidden="1">{#N/A,#N/A,FALSE,"Aging Summary";#N/A,#N/A,FALSE,"Ratio Analysis";#N/A,#N/A,FALSE,"Test 120 Day Accts";#N/A,#N/A,FALSE,"Tickmarks"}</definedName>
    <definedName name="kkk" hidden="1">{"Tab1",#N/A,FALSE,"P";"Tab2",#N/A,FALSE,"P"}</definedName>
    <definedName name="kkkk" hidden="1">[82]M!#REF!</definedName>
    <definedName name="kkkkk" hidden="1">'[83]J(Priv.Cap)'!#REF!</definedName>
    <definedName name="kkkkkkkk" hidden="1">{"Riqfin97",#N/A,FALSE,"Tran";"Riqfinpro",#N/A,FALSE,"Tran"}</definedName>
    <definedName name="klslkejfk">#REF!</definedName>
    <definedName name="L_Adjust">[84]Links!$H$1:$H$65536</definedName>
    <definedName name="L_AJE_Tot">[84]Links!$G$1:$G$65536</definedName>
    <definedName name="L_CY_Beg">[84]Links!$F$1:$F$65536</definedName>
    <definedName name="LASAC">'[61]Las AC'!$A$1:$Z$100</definedName>
    <definedName name="LASGTLR">'[61]Las Ges Tec Lect Repar'!$A$1:$Z$100</definedName>
    <definedName name="LASPDV">'[61]Las Protec Ventas'!$A$1:$Z$100</definedName>
    <definedName name="Last_Row">#N/A</definedName>
    <definedName name="last14">#N/A</definedName>
    <definedName name="last16">#N/A</definedName>
    <definedName name="LATMT">'[42]VALORES BASE'!#REF!</definedName>
    <definedName name="LBT">'[42]VALORES BASE'!#REF!</definedName>
    <definedName name="LC_COST">#REF!</definedName>
    <definedName name="LCB">'[42]VALORES BASE'!#REF!</definedName>
    <definedName name="LCBG">'[42]VALORES BASE'!#REF!</definedName>
    <definedName name="LCBR">'[17]VALORES BASE'!#REF!</definedName>
    <definedName name="LCM">'[17]VALORES BASE'!#REF!</definedName>
    <definedName name="lfl" hidden="1">{"uno",#N/A,FALSE,"Dist total";"COMENTARIO",#N/A,FALSE,"Ficha CODICE"}</definedName>
    <definedName name="Lime_Price_Esc">#REF!</definedName>
    <definedName name="Lime_Transp_Esc">#REF!</definedName>
    <definedName name="Linea_ajuste_CPI">[22]PARÁMETROS!$E$346:$IJ$346</definedName>
    <definedName name="Línea_de_Tiempo">[22]PARÁMETROS!$E$317:$CS$317</definedName>
    <definedName name="Linea_tiempo_com">[22]PARÁMETROS!$D$343:$IJ$343</definedName>
    <definedName name="LINELOSS">#N/A</definedName>
    <definedName name="ll" hidden="1">{"uno",#N/A,FALSE,"Dist total";"COMENTARIO",#N/A,FALSE,"Ficha CODICE"}</definedName>
    <definedName name="lll">#REF!</definedName>
    <definedName name="llll" hidden="1">[85]M!#REF!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M" hidden="1">{"'Sheet1'!$A$1:$F$99"}</definedName>
    <definedName name="LMT">'[17]VALORES BASE'!#REF!</definedName>
    <definedName name="Loan_amount">#REF!</definedName>
    <definedName name="Loan_Not_Paid">#N/A</definedName>
    <definedName name="Loan_Period">#REF!</definedName>
    <definedName name="Loan_Start">'[15]Calculadora de préstamos'!$E$7</definedName>
    <definedName name="Loan_Years">'[15]Calculadora de préstamos'!$E$6</definedName>
    <definedName name="Long_term_Convert">#REF!</definedName>
    <definedName name="LOW_CASE_REDUCTIONS">#REF!</definedName>
    <definedName name="LOW_CASE_SALES_MIX">#REF!</definedName>
    <definedName name="lp_BC">'[22]PROFORMA ITABO'!$C$551:$CT$551</definedName>
    <definedName name="lp_BID">'[22]PROFORMA ITABO'!$C$528:$CT$528</definedName>
    <definedName name="lp_c1">'[22]PROFORMA ITABO'!$C$459:$DP$459</definedName>
    <definedName name="lp_c2">'[22]PROFORMA ITABO'!$C$482:$DP$482</definedName>
    <definedName name="lp_der_int">'[22]PROFORMA ITABO'!$C$574:$DP$574</definedName>
    <definedName name="lp_ECA">'[22]PROFORMA ITABO'!$C$505:$CT$505</definedName>
    <definedName name="lsl" hidden="1">{"ANAR",#N/A,FALSE,"Dist total";"MARGEN",#N/A,FALSE,"Dist total";"COMENTARIO",#N/A,FALSE,"Ficha CODICE";"CONSEJO",#N/A,FALSE,"Dist p0";"uno",#N/A,FALSE,"Dist total"}</definedName>
    <definedName name="lui" hidden="1">{"uno",#N/A,FALSE,"Dist total";"COMENTARIO",#N/A,FALSE,"Ficha CODICE"}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in" hidden="1">{"uno",#N/A,FALSE,"Dist total";"COMENTARIO",#N/A,FALSE,"Ficha CODICE"}</definedName>
    <definedName name="luisnorte" hidden="1">{#N/A,#N/A,FALSE,"DATOS";#N/A,#N/A,FALSE,"RESUMEN";#N/A,#N/A,FALSE,"INVERS"}</definedName>
    <definedName name="LUPAC">'[86]Lup AC'!$A$1:$Z$100</definedName>
    <definedName name="LUPGTLR">'[86]Lup Ges Tec Lect Repar'!$A$1:$Z$100</definedName>
    <definedName name="LUPPDV">'[86]Lup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'[87]Stock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'[21]Moperd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eo">'[88]Mapeo de cuentas'!$A$7:$I$1787</definedName>
    <definedName name="mapeo1">'[89]Mapeo de cuentas'!$A$7:$I$1761</definedName>
    <definedName name="mapeo2">'[90]Mapeo de cuentas'!$A$8:$H$1795</definedName>
    <definedName name="mapeodef">'[90]PLAN DE CUENTAS HOMOLOGADO'!$A$5:$W$1795</definedName>
    <definedName name="MAR">#REF!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">#REF!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'[91]PLAN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OFFSET('[75]Gráfico Carbón'!$D$18,0,0,COUNT('[75]Gráfico Carbón'!$D$1:$D$65536))</definedName>
    <definedName name="med">[15]Constante!$B$12</definedName>
    <definedName name="MEDIA">4.5</definedName>
    <definedName name="MEDICIONES">[15]Resumen!$N$85</definedName>
    <definedName name="megce">'[21]Moperd Generation &amp; Fuel'!$P$30</definedName>
    <definedName name="mejoras">#REF!</definedName>
    <definedName name="memo1">'[92]Publicación Diarios - Memo'!$O$519:$U$574</definedName>
    <definedName name="memo2">'[92]Publicación Diarios - Memo'!$O$287:$V$347</definedName>
    <definedName name="mes">#REF!</definedName>
    <definedName name="mes_num">#REF!</definedName>
    <definedName name="MesActDat">[15]Tendencia!$M$5</definedName>
    <definedName name="MesActual">#REF!</definedName>
    <definedName name="mesAjuste">[15]Tendencia!$C$31</definedName>
    <definedName name="Meses">[30]Listas!$B$4:$B$15</definedName>
    <definedName name="MESES_ADIC">[15]Irregularidades!$AB$120</definedName>
    <definedName name="MesInicDat">[30]Tendencia!$M$4</definedName>
    <definedName name="MesInicioP">[30]Tendencia!$I$4</definedName>
    <definedName name="MesPredLP">[15]Tendencia!#REF!</definedName>
    <definedName name="MesSat">[15]Tendencia!$I$5</definedName>
    <definedName name="meta">[15]meta!$D$8:$F$27</definedName>
    <definedName name="metas">#REF!</definedName>
    <definedName name="Metodologia_Ingresos">[22]PARÁMETROS!$E$122</definedName>
    <definedName name="MFPCC">'[15]Parámetros Generales'!$D$32</definedName>
    <definedName name="MGRAL">[48]Matriz!$D$3:$DD$257</definedName>
    <definedName name="Mh">#REF!</definedName>
    <definedName name="mimtotoct">#REF!</definedName>
    <definedName name="MinI_1">'[20]Escala Vieja'!$B$43</definedName>
    <definedName name="MinI_2">'[20]Escala Vieja'!$B$44</definedName>
    <definedName name="MinI_3">'[20]Escala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" hidden="1">{"Riqfin97",#N/A,FALSE,"Tran";"Riqfinpro",#N/A,FALSE,"Tran"}</definedName>
    <definedName name="mmmm">'[68]Factura Cont.  EDESUR'!#REF!</definedName>
    <definedName name="mmmmm" hidden="1">{"Riqfin97",#N/A,FALSE,"Tran";"Riqfinpro",#N/A,FALSE,"Tran"}</definedName>
    <definedName name="mmmmmmmmm" hidden="1">{"Riqfin97",#N/A,FALSE,"Tran";"Riqfinpro",#N/A,FALSE,"Tran"}</definedName>
    <definedName name="modelo_total">#REF!,#REF!,#REF!,#REF!,#REF!</definedName>
    <definedName name="Moneda">[93]NameManager!$Q$2:$Q$3</definedName>
    <definedName name="monto">#REF!</definedName>
    <definedName name="MOTOR_DIESEL">#REF!</definedName>
    <definedName name="Movimiento_de_caja">'[23]Area Summary'!#REF!</definedName>
    <definedName name="MPAC">'[15]M Plata Atenc Cliente'!$A$1:$Z$100</definedName>
    <definedName name="MPNTot">#REF!</definedName>
    <definedName name="MPPDV">'[15]M Plata Protec Ventas'!$A$1:$Z$100</definedName>
    <definedName name="MPPGTLR">'[15]M Plata Perd-Gest Tec-Lect-Repa'!$A$1:$Z$100</definedName>
    <definedName name="MPTot">#REF!</definedName>
    <definedName name="MRAsignado">#REF!</definedName>
    <definedName name="MRAsignado_Falcon">#REF!</definedName>
    <definedName name="MRAsignado_RPF">#REF!</definedName>
    <definedName name="MRCEA">'[15]Parámetros Generales'!$D$93</definedName>
    <definedName name="MTCPA">'[15]Parámetros Generales'!$D$80</definedName>
    <definedName name="MTCPI">'[15]Parámetros Generales'!$D$78</definedName>
    <definedName name="MTCPIS">'[15]Parámetros Generales'!$D$77</definedName>
    <definedName name="MTCPN">'[15]Parámetros Generales'!$D$79</definedName>
    <definedName name="mte" hidden="1">{"Riqfin97",#N/A,FALSE,"Tran";"Riqfinpro",#N/A,FALSE,"Tran"}</definedName>
    <definedName name="MTGCPNC">'[15]Parámetros Generales'!$D$102</definedName>
    <definedName name="MTGEANE">'[15]Parámetros Generales'!$D$103</definedName>
    <definedName name="Multiplo">[48]BDASOC!$S$1:$U$4</definedName>
    <definedName name="MWHeFactor">'[80]Reference #''s'!#REF!</definedName>
    <definedName name="n" hidden="1">{"Minpmon",#N/A,FALSE,"Monthinput"}</definedName>
    <definedName name="N_PP">#REF!</definedName>
    <definedName name="Name">#REF!</definedName>
    <definedName name="NCMDB">'[15]Parámetros Generales'!$D$67</definedName>
    <definedName name="NCTN_MEA">#REF!</definedName>
    <definedName name="necesidades_caja">'[22]PROFORMA ITABO'!$C$57:$DP$57</definedName>
    <definedName name="Net_Cash_GJMC_Sale">#REF!</definedName>
    <definedName name="NHU">'[45]VALORES PARAMETROS'!$C$30</definedName>
    <definedName name="NHUBTSG">'[41]VALORES BASE'!$H$40</definedName>
    <definedName name="NHUBTSR">'[41]VALORES BASE'!$H$39</definedName>
    <definedName name="NHUC">'[17]VALORES BASE'!$H$38</definedName>
    <definedName name="NHUD">'[17]VALORES BASE'!$H$39</definedName>
    <definedName name="nn" hidden="1">{"Riqfin97",#N/A,FALSE,"Tran";"Riqfinpro",#N/A,FALSE,"Tran"}</definedName>
    <definedName name="nnn" hidden="1">{"Tab1",#N/A,FALSE,"P";"Tab2",#N/A,FALSE,"P"}</definedName>
    <definedName name="nnnn">'[68]Factura Cont.  EDESUR'!#REF!</definedName>
    <definedName name="nnnnnnnnnn" hidden="1">{"Minpmon",#N/A,FALSE,"Monthinput"}</definedName>
    <definedName name="nnnnnnnnnnnn" hidden="1">{"Riqfin97",#N/A,FALSE,"Tran";"Riqfinpro",#N/A,FALSE,"Tran"}</definedName>
    <definedName name="NO">#REF!</definedName>
    <definedName name="No_depreciables">'[22]PROFORMA ITABO'!$C$27:$DP$27</definedName>
    <definedName name="No_depreciables_ob_prog">'[22]PROFORMA ITABO'!$C$26:$DP$26</definedName>
    <definedName name="No_depreciables_Terrenos">'[22]PROFORMA ITABO'!$C$27:$DP$27</definedName>
    <definedName name="Nodo">#REF!</definedName>
    <definedName name="Nom_Ord_CDE">'[20]Nomina CDE Ordenada'!$A$10:$R$706</definedName>
    <definedName name="Nombre">#REF!</definedName>
    <definedName name="Nombre_Informe">'[15]F-Portada'!$O$5</definedName>
    <definedName name="Nombres">#REF!</definedName>
    <definedName name="normal">#REF!</definedName>
    <definedName name="NORMAL1">#REF!</definedName>
    <definedName name="Norte">[94]av_of_cl!$J$58:$U$106</definedName>
    <definedName name="NOTICE">#N/A</definedName>
    <definedName name="NOV">#REF!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ber_of_Payments">'[15]Calculadora de préstamos'!$E$10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'[22]PROFORMA ITABO'!$C$394:$DP$394</definedName>
    <definedName name="o_act_circ">'[22]PROFORMA ITABO'!$C$303:$DP$303</definedName>
    <definedName name="o_gts">'[22]PROFORMA ITABO'!$C$181:$DP$181</definedName>
    <definedName name="o_ing">'[22]PROFORMA ITABO'!$C$176:$DP$176</definedName>
    <definedName name="o_inv">'[22]PROFORMA ITABO'!$C$380:$DP$380</definedName>
    <definedName name="O_M_ESC">#N/A</definedName>
    <definedName name="O_M91">#N/A</definedName>
    <definedName name="Ob_Civiles_Edif">'[22]PROFORMA ITABO'!$C$327:$DP$327</definedName>
    <definedName name="Oblig_de_CP">'[22]PROFORMA ITABO'!$C$396:$DP$396</definedName>
    <definedName name="oblig_lp_cp">'[22]PROFORMA ITABO'!$C$449:$DP$449</definedName>
    <definedName name="oblig_lp_lp">'[22]PROFORMA ITABO'!$C$450:$DP$450</definedName>
    <definedName name="Obras">#REF!</definedName>
    <definedName name="Obras_en_Progreso">'[22]PROFORMA ITABO'!$C$311:$DP$311</definedName>
    <definedName name="OC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" hidden="1">{"Riqfin97",#N/A,FALSE,"Tran";"Riqfinpro",#N/A,FALSE,"Tran"}</definedName>
    <definedName name="oo_lp">'[22]PROFORMA ITABO'!$C$615:$DP$615</definedName>
    <definedName name="ooo">[95]Hoja4!$E$8:$G$55</definedName>
    <definedName name="oooo" hidden="1">{"Tab1",#N/A,FALSE,"P";"Tab2",#N/A,FALSE,"P"}</definedName>
    <definedName name="Op_year">#REF!</definedName>
    <definedName name="opc">'[22]PROFORMA ITABO'!$C$608:$DP$608</definedName>
    <definedName name="OPCAPFACT">#N/A</definedName>
    <definedName name="OPER2">[15]GC!$L$24</definedName>
    <definedName name="OPERATION_DATE">#REF!</definedName>
    <definedName name="OPEX_SAPC">#REF!</definedName>
    <definedName name="OptMeses">[30]Listas!$B$4:$B$16</definedName>
    <definedName name="opu" hidden="1">{"Riqfin97",#N/A,FALSE,"Tran";"Riqfinpro",#N/A,FALSE,"Tran"}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 hidden="1">{#N/A,#N/A,FALSE,"DailyOutage"}</definedName>
    <definedName name="OutageHR">'[80]Reference #''s'!#REF!</definedName>
    <definedName name="Overhead_tax_rate">#REF!</definedName>
    <definedName name="OWNERSHIP">#REF!</definedName>
    <definedName name="p">#REF!</definedName>
    <definedName name="P_00">#REF!</definedName>
    <definedName name="P_00_Ch">#REF!</definedName>
    <definedName name="P01enero">#REF!</definedName>
    <definedName name="P02febrero">#REF!</definedName>
    <definedName name="P03marzo">#REF!</definedName>
    <definedName name="P04abril">#REF!</definedName>
    <definedName name="P05mayo">#REF!</definedName>
    <definedName name="P06junio">#REF!</definedName>
    <definedName name="P07julio">#REF!</definedName>
    <definedName name="P08agosto">#REF!</definedName>
    <definedName name="P09septiembre">#REF!</definedName>
    <definedName name="P10octubre">#REF!</definedName>
    <definedName name="P11noviembre">#REF!</definedName>
    <definedName name="P12diciembre">#REF!</definedName>
    <definedName name="pago">'[96]19 Personal'!$P$14</definedName>
    <definedName name="pago_BC">'[22]PROFORMA ITABO'!$C$548:$CT$548</definedName>
    <definedName name="pago_BID">'[22]PROFORMA ITABO'!$C$525:$CT$525</definedName>
    <definedName name="pago_c1">'[22]PROFORMA ITABO'!$C$456:$DP$456</definedName>
    <definedName name="pago_c2">'[22]PROFORMA ITABO'!$C$479:$DP$479</definedName>
    <definedName name="pago_com_BC">'[22]PROFORMA ITABO'!$C$564:$CT$564</definedName>
    <definedName name="pago_com_BID">'[22]PROFORMA ITABO'!$C$541:$CT$541</definedName>
    <definedName name="pago_com_c1">'[22]PROFORMA ITABO'!$C$472:$DP$472</definedName>
    <definedName name="pago_com_c2">'[22]PROFORMA ITABO'!$C$495:$DP$495</definedName>
    <definedName name="pago_com_ECA">'[22]PROFORMA ITABO'!$C$518:$CT$518</definedName>
    <definedName name="pago_cp_exist">'[22]PROFORMA ITABO'!$C$409:$DP$409</definedName>
    <definedName name="Pago_Ctato_Admin">'[22]PROFORMA ITABO'!$C$416:$CT$416</definedName>
    <definedName name="pago_CxP">'[22]PROFORMA ITABO'!$C$402:$DP$402</definedName>
    <definedName name="pago_der_int">'[22]PROFORMA ITABO'!$C$571:$DP$571</definedName>
    <definedName name="pago_div">'[22]PROFORMA ITABO'!$C$600:$DP$600</definedName>
    <definedName name="pago_ECA">'[22]PROFORMA ITABO'!$C$502:$CT$502</definedName>
    <definedName name="pago_fin_caja">'[22]PROFORMA ITABO'!$C$426:$DP$426</definedName>
    <definedName name="Pago_Gts_Anticip">'[22]PROFORMA ITABO'!$C$294:$DP$294</definedName>
    <definedName name="pago_i_BC">'[22]PROFORMA ITABO'!$C$557:$CT$557</definedName>
    <definedName name="pago_i_BID">'[22]PROFORMA ITABO'!$C$534:$CT$534</definedName>
    <definedName name="pago_i_c1">'[22]PROFORMA ITABO'!$C$465:$DP$465</definedName>
    <definedName name="pago_i_c2">'[22]PROFORMA ITABO'!$C$488:$DP$488</definedName>
    <definedName name="pago_i_der_int">'[22]PROFORMA ITABO'!$C$587:$DP$587</definedName>
    <definedName name="pago_i_ECA">'[22]PROFORMA ITABO'!$C$511:$CT$511</definedName>
    <definedName name="pago_impto">'[22]PROFORMA ITABO'!$C$234:$DP$234</definedName>
    <definedName name="pago_iva">'[22]PROFORMA ITABO'!$C$288:$DP$288</definedName>
    <definedName name="pago_oo_lp">'[22]PROFORMA ITABO'!$C$614:$DP$614</definedName>
    <definedName name="pago_opc">'[22]PROFORMA ITABO'!$C$607:$DP$607</definedName>
    <definedName name="pago_ppm">'[22]PROFORMA ITABO'!$C$241:$DP$241</definedName>
    <definedName name="Pagos_Centrales">#REF!</definedName>
    <definedName name="paola">'[57]PPTO OPEX 2012'!$A$4:$C$109</definedName>
    <definedName name="parametros_1">#REF!</definedName>
    <definedName name="parametros_2">#REF!</definedName>
    <definedName name="Particip_Holding">[22]PARÁMETROS!$C$25</definedName>
    <definedName name="Participación">'[37]Participación RPF'!$G$5:$BY$748</definedName>
    <definedName name="Participación_Consorc">[22]PARÁMETROS!$C$26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rticular">#REF!</definedName>
    <definedName name="Pascual">'[22]PROFORMA ITABO'!$AJ$554</definedName>
    <definedName name="Payment_Number">ROW()-Header_Row</definedName>
    <definedName name="Payments_per_year">#REF!</definedName>
    <definedName name="PBBCGC">'[15]Parámetros Generales'!$D$59</definedName>
    <definedName name="PBBCIT">'[15]Parámetros Generales'!$D$60</definedName>
    <definedName name="PC">[15]Antecedentes!$C$3</definedName>
    <definedName name="PCCC">'[15]Parámetros Generales'!$D$48</definedName>
    <definedName name="PCCCM">'[15]Parámetros Generales'!$D$49</definedName>
    <definedName name="PCCR">'[15]Parámetros Generales'!$D$45</definedName>
    <definedName name="PCCRM">'[15]Parámetros Generales'!$D$46</definedName>
    <definedName name="PCCX">'[15]Parámetros Generales'!$D$51</definedName>
    <definedName name="PCCXM">'[15]Parámetros Generales'!$D$52</definedName>
    <definedName name="pcrgra">OFFSET('[75]Gráfico Carbón'!$E$18,0,0,COUNT('[75]Gráfico Carbón'!$E$1:$E$65536))</definedName>
    <definedName name="Pctaje_Apal_Exp">[22]PARÁMETROS!$C$66</definedName>
    <definedName name="Pctaje_Sens_Ctos_Mg">[22]PARÁMETROS!$C$97</definedName>
    <definedName name="Pctaje_Sens_Ing">[22]PARÁMETROS!$C$95</definedName>
    <definedName name="Pdo">'[45]VALORES PARAMETROS'!$C$76</definedName>
    <definedName name="PEACR">'[15]Parámetros Generales'!$D$22</definedName>
    <definedName name="PEAGC">'[15]Parámetros Generales'!$D$23</definedName>
    <definedName name="pedce">'[33]Heat Rate'!$G$18</definedName>
    <definedName name="pedro">#REF!</definedName>
    <definedName name="pedror">#REF!</definedName>
    <definedName name="PEMEM">'[97]Participación Mensual'!#REF!</definedName>
    <definedName name="PEN">'[15]F-Macro'!$E$16*1000</definedName>
    <definedName name="PEN_A">'[15]F-Macro'!$C$16*1000</definedName>
    <definedName name="PEN_P">'[15]F-Macro'!$D$16*1000</definedName>
    <definedName name="PENF">'[15]F-Macro'!$E$8*1000</definedName>
    <definedName name="PENF_A">'[15]F-Macro'!$C$8*1000</definedName>
    <definedName name="PENF_AC">'[15]F-Macro'!$G$8*1000</definedName>
    <definedName name="PENF_ACP">'[15]F-Macro'!$K$8*1000</definedName>
    <definedName name="PENF_ACU">'[15]F-Macro'!$L$8*1000</definedName>
    <definedName name="PENF_P">'[15]F-Macro'!$D$8*1000</definedName>
    <definedName name="PENTR">[41]COMPRAS!$D$159</definedName>
    <definedName name="perd">[98]PROCESO!#REF!</definedName>
    <definedName name="perd1">#REF!</definedName>
    <definedName name="perd2">#REF!</definedName>
    <definedName name="Perdidas">[99]Demanda!$B$6</definedName>
    <definedName name="Perdidas_Metaldom">[99]Demanda!$B$7</definedName>
    <definedName name="Periodic_rate">Annual_interest_rate/Payments_per_year</definedName>
    <definedName name="periodo">[22]PARÁMETROS!$E$316:$CL$316</definedName>
    <definedName name="Período">'[22]PROFORMA ITABO'!$C$6:$DP$6</definedName>
    <definedName name="Periodo_de_Evaluacion">VLOOKUP(#REF!,[100]Sheet1!$B$8:$E$11,4,FALSE)</definedName>
    <definedName name="Personal">#REF!</definedName>
    <definedName name="petgra">OFFSET('[75]Gráfico Petróleo'!$D$18,0,0,COUNT('[75]Gráfico Petróleo'!$D$1:$D$65536))</definedName>
    <definedName name="PF_Y_PFN">#REF!</definedName>
    <definedName name="PFP">[101]Potencia_Horaria!$M$2:$M$4</definedName>
    <definedName name="PIPCC">'[15]Parámetros Generales'!$D$54</definedName>
    <definedName name="PIPIT">'[15]Parámetros Generales'!$D$38</definedName>
    <definedName name="pipito" hidden="1">{"'Sheet1'!$A$1:$F$99"}</definedName>
    <definedName name="pipito2" hidden="1">{"'Sheet1'!$A$1:$F$99"}</definedName>
    <definedName name="PIPRR">'[15]Parámetros Generales'!$D$39</definedName>
    <definedName name="PIPXA">'[15]Parámetros Generales'!$D$57</definedName>
    <definedName name="PIPXASN">'[15]Parámetros Generales'!$D$58</definedName>
    <definedName name="PIPXI">'[15]Parámetros Generales'!$D$55</definedName>
    <definedName name="PIPXN">'[15]Parámetros Generales'!$D$56</definedName>
    <definedName name="pit" hidden="1">{"Riqfin97",#N/A,FALSE,"Tran";"Riqfinpro",#N/A,FALSE,"Tran"}</definedName>
    <definedName name="plan">#REF!</definedName>
    <definedName name="plan1">#REF!</definedName>
    <definedName name="plan2">#REF!</definedName>
    <definedName name="PLANT_CAPACITY">#REF!</definedName>
    <definedName name="Plant_Exp">#REF!</definedName>
    <definedName name="Plant_Rev">#REF!</definedName>
    <definedName name="Plazo">'[22]PROFORMA ITABO'!$C$420</definedName>
    <definedName name="PMPA">'[97]Aportacion Total Prom Mensual'!#REF!</definedName>
    <definedName name="Pmt_to_use">#REF!</definedName>
    <definedName name="PNTACC">'[15]Parámetros Generales'!$D$28</definedName>
    <definedName name="POOP">[65]Hoja12!$B:$G</definedName>
    <definedName name="PorTerceros">#REF!</definedName>
    <definedName name="pos">#REF!</definedName>
    <definedName name="PosPre">[69]Referencias!$H$1:$J$172</definedName>
    <definedName name="POT">[101]Potencia!$I$2:$I$333</definedName>
    <definedName name="POT_PUNTA">[50]Potencia_Horaria!$I$2:$I$4</definedName>
    <definedName name="pp1ce">'[33]Heat Rate'!$G$10</definedName>
    <definedName name="pp2ce">'[33]Heat Rate'!$G$11</definedName>
    <definedName name="PPA_Inflation">#REF!</definedName>
    <definedName name="PPA_TERM">#REF!</definedName>
    <definedName name="PPA_TERM_DATE">#REF!</definedName>
    <definedName name="ppm">'[22]PROFORMA ITABO'!$C$243:$DP$243</definedName>
    <definedName name="PPMEM">'[97]Participación Mensual'!#REF!</definedName>
    <definedName name="PPOTR">[41]COMPRAS!$D$156</definedName>
    <definedName name="ppp" hidden="1">{"Riqfin97",#N/A,FALSE,"Tran";"Riqfinpro",#N/A,FALSE,"Tran"}</definedName>
    <definedName name="pppppp" hidden="1">{"Riqfin97",#N/A,FALSE,"Tran";"Riqfinpro",#N/A,FALSE,"Tran"}</definedName>
    <definedName name="ppto2012">#REF!</definedName>
    <definedName name="PR_COST">#REF!</definedName>
    <definedName name="PR_ESC">#REF!</definedName>
    <definedName name="pr_unit">[102]Generadores!$C$109</definedName>
    <definedName name="pre">#REF!</definedName>
    <definedName name="prec2">'[33]Heat Rate'!$E$24</definedName>
    <definedName name="prec6">'[33]Heat Rate'!$E$22</definedName>
    <definedName name="prec6sult">'[33]Heat Rate'!$E$23</definedName>
    <definedName name="preccarb">'[33]Heat Rate'!$E$25</definedName>
    <definedName name="Precio_base_carbon">[22]PARÁMETROS!$E$134</definedName>
    <definedName name="Precio_Base_FO">[22]PARÁMETROS!$E$133</definedName>
    <definedName name="precios">[103]Hoja1!$A$1:$B$12</definedName>
    <definedName name="PRECIOS2">'[15]Cálculo Compra'!#REF!</definedName>
    <definedName name="PREDESPACHADO" hidden="1">{#N/A,#N/A,FALSE,"Despacho potencia";#N/A,#N/A,FALSE,"DESPACHO EN OM"}</definedName>
    <definedName name="PREDESPACHADO2" hidden="1">{#N/A,#N/A,FALSE,"Despacho potencia";#N/A,#N/A,FALSE,"DESPACHO EN OM"}</definedName>
    <definedName name="Premisas">#REF!</definedName>
    <definedName name="PREPAdr">#REF!</definedName>
    <definedName name="PRESUPUESTADO">#REF!</definedName>
    <definedName name="Presupuesto_de_Inversión">'[22]PROFORMA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OFFSET('[75]Gráfico Carbón'!$F$18,0,0,COUNT('[75]Gráfico Carbón'!$F$1:$F$65536))</definedName>
    <definedName name="PROMEDIO">#REF!</definedName>
    <definedName name="prop">[65]Hoja8!$F:$H</definedName>
    <definedName name="proyecto">#REF!</definedName>
    <definedName name="Prueba">#REF!</definedName>
    <definedName name="PTIRP">#REF!</definedName>
    <definedName name="ptirp1">#REF!</definedName>
    <definedName name="ptmo_BC">'[22]PROFORMA ITABO'!$C$547:$CT$547</definedName>
    <definedName name="ptmo_BID">'[22]PROFORMA ITABO'!$C$524:$CT$524</definedName>
    <definedName name="ptmo_c1">'[22]PROFORMA ITABO'!$C$455:$DP$455</definedName>
    <definedName name="ptmo_c2">'[22]PROFORMA ITABO'!$C$478:$DP$478</definedName>
    <definedName name="ptmo_der_int">'[22]PROFORMA ITABO'!$C$570:$DP$570</definedName>
    <definedName name="ptmo_deudores_lp">'[22]PROFORMA ITABO'!$C$385:$DP$385</definedName>
    <definedName name="ptmo_ECA">'[22]PROFORMA ITABO'!$C$501:$CT$501</definedName>
    <definedName name="ptmo_exist">'[22]PROFORMA ITABO'!$C$408:$DP$408</definedName>
    <definedName name="ptmo_oo_lp">'[22]PROFORMA ITABO'!$C$613:$DP$613</definedName>
    <definedName name="ptmo_opc">'[22]PROFORMA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" hidden="1">{"ANAR",#N/A,FALSE,"Dist total";"MARGEN",#N/A,FALSE,"Dist total";"COMENTARIO",#N/A,FALSE,"Ficha CODICE";"CONSEJO",#N/A,FALSE,"Dist p0";"uno",#N/A,FALSE,"Dist total"}</definedName>
    <definedName name="Q___EXCEL_EXPORT_OF_COA">#REF!</definedName>
    <definedName name="qaz" hidden="1">{"Tab1",#N/A,FALSE,"P";"Tab2",#N/A,FALSE,"P"}</definedName>
    <definedName name="qer" hidden="1">{"Tab1",#N/A,FALSE,"P";"Tab2",#N/A,FALSE,"P"}</definedName>
    <definedName name="qq" hidden="1">'[104]J(Priv.Cap)'!#REF!</definedName>
    <definedName name="qqqq" hidden="1">{#N/A,#N/A,FALSE,"DailyOutage"}</definedName>
    <definedName name="qqqqq" hidden="1">{"Minpmon",#N/A,FALSE,"Monthinput"}</definedName>
    <definedName name="qqqqqq" hidden="1">{#N/A,#N/A,FALSE,"DailyOutage"}</definedName>
    <definedName name="qqqqqqqqqqqqq" hidden="1">{"Tab1",#N/A,FALSE,"P";"Tab2",#N/A,FALSE,"P"}</definedName>
    <definedName name="Questions">#REF!</definedName>
    <definedName name="qzqzqz10">'[2]Factura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'[2]Factura Cont.  EDESUR'!#REF!</definedName>
    <definedName name="qzqzqz22">'[2]Factura Cont.  EDESUR'!#REF!</definedName>
    <definedName name="qzqzqz23">'[2]Factura Cont.  EDESUR'!#REF!</definedName>
    <definedName name="qzqzqz24">'[2]Factura Cont.  EDESUR'!#REF!</definedName>
    <definedName name="qzqzqz25">'[2]Factura Cont.  EDESUR'!#REF!</definedName>
    <definedName name="qzqzqz26">'[2]Factura Cont.  EDESUR'!#REF!</definedName>
    <definedName name="qzqzqz27">'[2]Factura Cont.  EDESUR'!#REF!</definedName>
    <definedName name="qzqzqz28">'[2]Factura Cont.  EDESUR'!#REF!</definedName>
    <definedName name="qzqzqz29">'[2]Factura Cont.  EDESUR'!#REF!</definedName>
    <definedName name="qzqzqz30">'[2]Factura Cont.  EDESUR'!#REF!</definedName>
    <definedName name="qzqzqz31">'[2]Factura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'[45]VALORES PARAMETROS'!$G$57</definedName>
    <definedName name="R_00_Ch">#REF!</definedName>
    <definedName name="R_100_125">'[45]VALORES PARAMETROS'!$G$60</definedName>
    <definedName name="R_125_150">'[45]VALORES PARAMETROS'!$G$61</definedName>
    <definedName name="R_150_175">'[45]VALORES PARAMETROS'!$G$62</definedName>
    <definedName name="R_175">'[45]VALORES PARAMETROS'!$G$63</definedName>
    <definedName name="R_50">'[45]VALORES PARAMETROS'!$G$57</definedName>
    <definedName name="R_50_75">'[45]VALORES PARAMETROS'!$G$58</definedName>
    <definedName name="R_75_100">'[45]VALORES PARAMETROS'!$G$59</definedName>
    <definedName name="R_98_Ch">#REF!</definedName>
    <definedName name="R_99_Ch">#REF!</definedName>
    <definedName name="R_Dda_Parim_Objetivo">[22]PARÁMETROS!$C$69</definedName>
    <definedName name="R_Deuda_Patrim">'[22]PROFORMA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NGO">[15]Resumen!$B$69</definedName>
    <definedName name="RATE">#REF!</definedName>
    <definedName name="ratioopco">'[23]Area Summary'!#REF!</definedName>
    <definedName name="Razón_Deuda_Patrimonio_Objetivo">[22]PARÁMETROS!$C$75</definedName>
    <definedName name="re">[15]Constante!$B$1</definedName>
    <definedName name="RECLOSERS">[15]Resumen!$M$69</definedName>
    <definedName name="recup_depositos">'[22]PROFORMA ITABO'!$C$264:$DP$264</definedName>
    <definedName name="referr">#REF!</definedName>
    <definedName name="REFIN">#REF!</definedName>
    <definedName name="reg">#REF!</definedName>
    <definedName name="regmay07">#REF!</definedName>
    <definedName name="regmay08">#REF!</definedName>
    <definedName name="regmeta09">#REF!</definedName>
    <definedName name="regresul09">#REF!</definedName>
    <definedName name="regu">#REF!</definedName>
    <definedName name="regytd">#REF!</definedName>
    <definedName name="regytd08">#REF!</definedName>
    <definedName name="regytdresul">#REF!</definedName>
    <definedName name="reinversiones">#REF!</definedName>
    <definedName name="res_no_op">'[22]PROFORMA ITABO'!$C$89:$DP$89</definedName>
    <definedName name="res_op">'[22]PROFORMA ITABO'!$C$81:$DP$81</definedName>
    <definedName name="Reserva_Operativa">#REF!</definedName>
    <definedName name="RESINTRATE">#N/A</definedName>
    <definedName name="RESUL">#REF!</definedName>
    <definedName name="RESUM">#REF!</definedName>
    <definedName name="RESUMEN">#REF!</definedName>
    <definedName name="Ret_Nom_Inv_Temp">[22]PARÁMETROS!$C$34</definedName>
    <definedName name="Retiro_act_fijo">'[22]PROFORMA ITABO'!$C$341:$DP$341</definedName>
    <definedName name="Retiro_oa">'[22]PROFORMA ITABO'!$C$393:$DP$393</definedName>
    <definedName name="Retiro_terreno">'[22]PROFORMA ITABO'!$C$317:$DP$317</definedName>
    <definedName name="retiros_cap">'[22]PROFORMA ITABO'!$C$622:$DP$622</definedName>
    <definedName name="Reval_Deval">[22]PARÁMETROS!$E$332:$IV$332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ft" hidden="1">{"Riqfin97",#N/A,FALSE,"Tran";"Riqfinpro",#N/A,FALSE,"Tran"}</definedName>
    <definedName name="rfv" hidden="1">{"Tab1",#N/A,FALSE,"P";"Tab2",#N/A,FALSE,"P"}</definedName>
    <definedName name="RM">[15]Antecedentes!$C$5</definedName>
    <definedName name="ROAC">#REF!</definedName>
    <definedName name="robin">#REF!</definedName>
    <definedName name="ROGTLR">#REF!</definedName>
    <definedName name="ROPDV">#REF!</definedName>
    <definedName name="rpm">'[105]Base Plantilla FMGY'!$B$1:$AD$240</definedName>
    <definedName name="RPMRPM">'[91]Base Plantilla FMGY'!$B$1:$AD$236</definedName>
    <definedName name="rrr" hidden="1">{"Riqfin97",#N/A,FALSE,"Tran";"Riqfinpro",#N/A,FALSE,"Tran"}</definedName>
    <definedName name="rrrr">#N/A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t" hidden="1">{"Minpmon",#N/A,FALSE,"Monthinput"}</definedName>
    <definedName name="rte" hidden="1">{"Riqfin97",#N/A,FALSE,"Tran";"Riqfinpro",#N/A,FALSE,"Tran"}</definedName>
    <definedName name="rtre" hidden="1">{"Main Economic Indicators",#N/A,FALSE,"C"}</definedName>
    <definedName name="rty" hidden="1">{"Riqfin97",#N/A,FALSE,"Tran";"Riqfinpro",#N/A,FALSE,"Tran"}</definedName>
    <definedName name="rtyf" hidden="1">{"ANAR",#N/A,FALSE,"Dist total";"MARGEN",#N/A,FALSE,"Dist total";"COMENTARIO",#N/A,FALSE,"Ficha CODICE";"CONSEJO",#N/A,FALSE,"Dist p0";"uno",#N/A,FALSE,"Dist total"}</definedName>
    <definedName name="Rwvu.PLA2." hidden="1">'[24]COP FED'!#REF!</definedName>
    <definedName name="s" hidden="1">{"Tab1",#N/A,FALSE,"P";"Tab2",#N/A,FALSE,"P"}</definedName>
    <definedName name="S_CY_End">[32]Leadsheet!#REF!</definedName>
    <definedName name="S_CY_End_Data">[32]Leadsheet!#REF!</definedName>
    <definedName name="S_CY_End_GT">[32]Leadsheet!#REF!</definedName>
    <definedName name="S_Diff_Amt">[32]Leadsheet!#REF!</definedName>
    <definedName name="S_Diff_Pct">[32]Leadsheet!#REF!</definedName>
    <definedName name="S_PY_End">[32]Leadsheet!#REF!</definedName>
    <definedName name="S_PY_End_Data">[32]Leadsheet!#REF!</definedName>
    <definedName name="S_PY_End_GT">[32]Leadsheet!#REF!</definedName>
    <definedName name="S_RJE_Tot">[32]Leadsheet!#REF!</definedName>
    <definedName name="S_RJE_Tot_Data">[32]Leadsheet!#REF!</definedName>
    <definedName name="S_RJE_Tot_GT">[32]Leadsheet!#REF!</definedName>
    <definedName name="S1a1">#REF!</definedName>
    <definedName name="sa" hidden="1">{"'Sheet1'!$A$1:$F$99"}</definedName>
    <definedName name="SA_Inflation">#REF!</definedName>
    <definedName name="sad" hidden="1">{"Riqfin97",#N/A,FALSE,"Tran";"Riqfinpro",#N/A,FALSE,"Tran"}</definedName>
    <definedName name="Sae">#REF!</definedName>
    <definedName name="saldo_inic_caja">'[22]PROFORMA ITABO'!$C$253:$DP$253</definedName>
    <definedName name="Saldo_OC">'[97]Aportes con Part. Mensual'!#REF!</definedName>
    <definedName name="Scale">'[72]Income Stat'!$B$3</definedName>
    <definedName name="SCAPFACT">#N/A</definedName>
    <definedName name="scenario">#REF!</definedName>
    <definedName name="SCHEDCOMP">#REF!</definedName>
    <definedName name="Scrub_Cost_Esc">#REF!</definedName>
    <definedName name="sd">#REF!</definedName>
    <definedName name="sdfsdfsdfsd" hidden="1">{"Riqfin97",#N/A,FALSE,"Tran";"Riqfinpro",#N/A,FALSE,"Tran"}</definedName>
    <definedName name="sdsd" hidden="1">{"Riqfin97",#N/A,FALSE,"Tran";"Riqfinpro",#N/A,FALSE,"Tran"}</definedName>
    <definedName name="se">#REF!</definedName>
    <definedName name="secundario">IF(#REF!&lt;&gt;"",MIN(#REF!,Pmt_to_use-#REF!),"")</definedName>
    <definedName name="Seleccion_salida">[22]PARÁMETROS!$E$110</definedName>
    <definedName name="sem">[15]Constante!$B$14</definedName>
    <definedName name="Semestre_2018">#REF!</definedName>
    <definedName name="Semestre_2019">#REF!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'[80]Reference #''s'!#REF!</definedName>
    <definedName name="ser" hidden="1">{"Riqfin97",#N/A,FALSE,"Tran";"Riqfinpro",#N/A,FALSE,"Tran"}</definedName>
    <definedName name="sf">'[68]Factura Cont.  EDESUR'!#REF!</definedName>
    <definedName name="SHIPPING">#REF!</definedName>
    <definedName name="SHIT">#REF!</definedName>
    <definedName name="si_cxc">'[22]PROFORMA ITABO'!$C$269:$DP$269</definedName>
    <definedName name="sin_repetidos1">#REF!</definedName>
    <definedName name="SobrecargaTransformadores">#REF!</definedName>
    <definedName name="SPAC">#REF!</definedName>
    <definedName name="spgtce">'[33]Heat Rate'!$G$16</definedName>
    <definedName name="SPGTLR">#REF!</definedName>
    <definedName name="SPOT_ESC">#REF!</definedName>
    <definedName name="SPOT_PRICE">#REF!</definedName>
    <definedName name="SPPDV">#REF!</definedName>
    <definedName name="spvapce">'[33]Heat Rate'!$G$12</definedName>
    <definedName name="ssss" hidden="1">{"Riqfin97",#N/A,FALSE,"Tran";"Riqfinpro",#N/A,FALSE,"Tran"}</definedName>
    <definedName name="STAND_COST">#REF!</definedName>
    <definedName name="STAND_ESC">#REF!</definedName>
    <definedName name="Start_12">'[15]Variables Relevantes'!#REF!</definedName>
    <definedName name="Start_13">'[15]EDE''s'!#REF!</definedName>
    <definedName name="Start_14">[15]CDEEE!#REF!</definedName>
    <definedName name="Start_15">[15]EGEHID!#REF!</definedName>
    <definedName name="Start_16">[15]ETED!#REF!</definedName>
    <definedName name="Start_17">#REF!</definedName>
    <definedName name="Start_18">'[15]Anexo Res Financieros'!#REF!</definedName>
    <definedName name="Start_20">#REF!</definedName>
    <definedName name="Start_3">#REF!</definedName>
    <definedName name="Start_62">#REF!</definedName>
    <definedName name="Start_63">#REF!</definedName>
    <definedName name="START_YR">#REF!</definedName>
    <definedName name="Status">[15]Toggle!$C$3:$C$4</definedName>
    <definedName name="STEAM_AMOUNT">#REF!</definedName>
    <definedName name="STEAM_ESC">#REF!</definedName>
    <definedName name="STEAM_PRICE">#REF!</definedName>
    <definedName name="stock">#REF!</definedName>
    <definedName name="stub">#REF!</definedName>
    <definedName name="SUB_COST">#REF!</definedName>
    <definedName name="SUB_ESC">#REF!</definedName>
    <definedName name="SubCapitulo">#REF!</definedName>
    <definedName name="subgerencias">#REF!</definedName>
    <definedName name="Subsistema">[15]Tendencia!#REF!</definedName>
    <definedName name="sultanace">'[33]Heat Rate'!$G$13</definedName>
    <definedName name="summary">#REF!</definedName>
    <definedName name="SummerHR">'[80]Reference #''s'!#REF!</definedName>
    <definedName name="sur">[15]av_of_cl!$W$58:$AH$107</definedName>
    <definedName name="swe" hidden="1">{"Tab1",#N/A,FALSE,"P";"Tab2",#N/A,FALSE,"P"}</definedName>
    <definedName name="Sweep_Share">[64]Supply!#REF!</definedName>
    <definedName name="SWITCH">#REF!</definedName>
    <definedName name="SWITCHLEFT">#REF!</definedName>
    <definedName name="SWITCHTOP">#REF!</definedName>
    <definedName name="Swvu.PLA1." hidden="1">'[24]COP FED'!#REF!</definedName>
    <definedName name="Swvu.PLA2." hidden="1">'[24]COP FED'!$A$1:$N$49</definedName>
    <definedName name="sxc" hidden="1">{"Riqfin97",#N/A,FALSE,"Tran";"Riqfinpro",#N/A,FALSE,"Tran"}</definedName>
    <definedName name="sxe" hidden="1">{"Riqfin97",#N/A,FALSE,"Tran";"Riqfinpro",#N/A,FALSE,"Tran"}</definedName>
    <definedName name="SXP">'[15]Parámetros Generales'!$D$90</definedName>
    <definedName name="TAB">[15]Personal!#REF!</definedName>
    <definedName name="TABB">[15]Personal!#REF!</definedName>
    <definedName name="TABL">[106]Integrador!$A$5:$AI$51</definedName>
    <definedName name="tao">'[45]VALORES PARAMETROS'!$C$74</definedName>
    <definedName name="tasa">#REF!</definedName>
    <definedName name="Tasa_1">#REF!</definedName>
    <definedName name="Tasa_Arancel">[22]PARÁMETROS!$C$38</definedName>
    <definedName name="tasa_cxc">'[22]PROFORMA ITABO'!$A$269</definedName>
    <definedName name="tasa_dcto_año_real">[22]PARÁMETROS!$C$107</definedName>
    <definedName name="tasa_dcto_mens">[22]PARÁMETROS!$E$321:$CR$321</definedName>
    <definedName name="tasa_dep">'[22]PROFORMA ITABO'!$A$363</definedName>
    <definedName name="Tasa_Dep_Categ1">[22]PARÁMETROS!$D$19</definedName>
    <definedName name="Tasa_Dep_Categ2">[22]PARÁMETROS!$D$21</definedName>
    <definedName name="Tasa_Dep_Categ3">[22]PARÁMETROS!$D$22</definedName>
    <definedName name="tasa_depositos">'[22]PROFORMA ITABO'!$C$260:$DP$260</definedName>
    <definedName name="tasa_div">'[22]PROFORMA ITABO'!$C$627:$DP$627</definedName>
    <definedName name="tasa_exist">'[22]PROFORMA ITABO'!$C$275:$DP$275</definedName>
    <definedName name="tasa_fin_caja">'[22]PROFORMA ITABO'!$C$421:$DP$421</definedName>
    <definedName name="tasa_i_der">'[22]PROFORMA ITABO'!$A$591</definedName>
    <definedName name="Tasa_I_Real_Financ">[22]PARÁMETROS!$C$68</definedName>
    <definedName name="Tasa_Imp_Renta">[22]PARÁMETROS!$C$37</definedName>
    <definedName name="tasa_impto">'[22]PROFORMA ITABO'!$A$215</definedName>
    <definedName name="Tasa_IVA">[22]PARÁMETROS!$C$40</definedName>
    <definedName name="Tasa_oficial">#REF!</definedName>
    <definedName name="Tasa_Oper_Tech_Fee">[22]PARÁMETROS!$E$25</definedName>
    <definedName name="tasa_ppm">'[22]PROFORMA ITABO'!$A$242</definedName>
    <definedName name="Tasa_Rte_Fte">[22]PARÁMETROS!$C$39</definedName>
    <definedName name="tasa2">[107]EDESUR!$Q$36</definedName>
    <definedName name="tasa9">[107]EDESUR!$Q$15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'[108]Sep-08'!$S$4</definedName>
    <definedName name="tcacgra">OFFSET('[75]Gráfico Tasa Cambio'!$D$18,0,0,COUNT('[75]Gráfico Tasa Cambio'!$D$1:$D$65536))</definedName>
    <definedName name="TCF_01">#REF!</definedName>
    <definedName name="TCF_02">#REF!</definedName>
    <definedName name="TCF_1999">#REF!</definedName>
    <definedName name="TCF_2000">#REF!</definedName>
    <definedName name="TCF_2002">#REF!</definedName>
    <definedName name="TCF_2003">#REF!</definedName>
    <definedName name="TCF_2004">#REF!</definedName>
    <definedName name="TCF_2005">#REF!</definedName>
    <definedName name="TCF_2006">#REF!</definedName>
    <definedName name="TCF_UPA">#REF!</definedName>
    <definedName name="TCM_01">#REF!</definedName>
    <definedName name="TCM_02">#REF!</definedName>
    <definedName name="TCM_1999">#REF!</definedName>
    <definedName name="TCM_2000">#REF!</definedName>
    <definedName name="TCM_2002">#REF!</definedName>
    <definedName name="TCM_2003">#REF!</definedName>
    <definedName name="TCM_2004">#REF!</definedName>
    <definedName name="TCM_2005">#REF!</definedName>
    <definedName name="TCM_2006">#REF!</definedName>
    <definedName name="TCM_UPA">#REF!</definedName>
    <definedName name="tctgra">OFFSET('[75]Gráfico Tasa Cambio'!$E$18,0,0,COUNT('[75]Gráfico Tasa Cambio'!$E$1:$E$65536))</definedName>
    <definedName name="Tcurva">[15]Tendencia!$O$5</definedName>
    <definedName name="TCW_Amount">#REF!</definedName>
    <definedName name="tcx">#REF!</definedName>
    <definedName name="TD">[15]TablaD!$B$6</definedName>
    <definedName name="tdm">#REF!</definedName>
    <definedName name="TEL">#REF!</definedName>
    <definedName name="Term_in_years">#REF!</definedName>
    <definedName name="TERMINAL_DATE">#REF!</definedName>
    <definedName name="terrenos">'[22]PROFORMA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[109]Tablas!$D$3:$D$13</definedName>
    <definedName name="Titulo">#REF!</definedName>
    <definedName name="tj" hidden="1">{"Riqfin97",#N/A,FALSE,"Tran";"Riqfinpro",#N/A,FALSE,"Tran"}</definedName>
    <definedName name="Toggle">[15]Toggle!$B$3:$B$4</definedName>
    <definedName name="Toggle_Switch">#REF!</definedName>
    <definedName name="TOT">'[2]Factura Cont.  EDESUR'!#REF!</definedName>
    <definedName name="Tot_Dep_Tribut">[22]DEPRECIACIÓN!$C$265:$CS$265</definedName>
    <definedName name="Total_Acquisition_Value">#REF!</definedName>
    <definedName name="total_act_circ">'[22]PROFORMA ITABO'!$C$107:$DP$107</definedName>
    <definedName name="total_act_fijo">'[22]PROFORMA ITABO'!$C$113:$DP$113</definedName>
    <definedName name="Total_capital_cost">#REF!</definedName>
    <definedName name="TOTAL_INSP">[15]GC!$K$24</definedName>
    <definedName name="Total_Kilometro_típico_aereo_11.4_kV">'[15]c2.5y2.6'!#REF!</definedName>
    <definedName name="Total_Kilometro_típico_aereo_34.5_kV">'[15]c2.5y2.6'!#REF!</definedName>
    <definedName name="Total_Kilometro_típico_aereo_rural_11.4kV">'[15]c2.5y2.6'!#REF!</definedName>
    <definedName name="Total_Kilometro_típico_aereo_rural_34.5kV">'[15]c2.5y2.6'!#REF!</definedName>
    <definedName name="Total_Kilometro_típico_subterraneo_11.4_kV">'[15]c2.5y2.6'!#REF!</definedName>
    <definedName name="Total_Kilometro_típico_subterraneo_34.5_kV">'[15]c2.5y2.6'!#REF!</definedName>
    <definedName name="total_otros_activos">'[22]PROFORMA ITABO'!$C$118:$DP$118</definedName>
    <definedName name="total_pas_circ">'[22]PROFORMA ITABO'!$C$127:$DP$127</definedName>
    <definedName name="total_pas_lp">'[22]PROFORMA ITABO'!$C$131:$DP$131</definedName>
    <definedName name="total_pat">'[22]PROFORMA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'[110]Centros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[64]Supply!#REF!</definedName>
    <definedName name="TrancheA_Interest">[64]Supply!#REF!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'[21]Moperd Generation &amp; Fuel'!$S$16</definedName>
    <definedName name="transpPed">'[21]Moperd Generation &amp; Fuel'!$S$15</definedName>
    <definedName name="TRIMESTRE_May_98_Jul_98">#REF!</definedName>
    <definedName name="TSATH">#REF!</definedName>
    <definedName name="tt" hidden="1">{"Tab1",#N/A,FALSE,"P";"Tab2",#N/A,FALSE,"P"}</definedName>
    <definedName name="TTT" hidden="1">{#N/A,#N/A,TRUE,"AYEPER.XLS"}</definedName>
    <definedName name="tttt" hidden="1">{"Tab1",#N/A,FALSE,"P";"Tab2",#N/A,FALSE,"P"}</definedName>
    <definedName name="ttttt" hidden="1">[85]M!#REF!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TxtVal">[69]Referencias!$A$15:$B$23</definedName>
    <definedName name="ty" hidden="1">{"Riqfin97",#N/A,FALSE,"Tran";"Riqfinpro",#N/A,FALSE,"Tran"}</definedName>
    <definedName name="U_00">#REF!</definedName>
    <definedName name="U_00_Ch">#REF!</definedName>
    <definedName name="ua_impto">'[22]PROFORMA ITABO'!$C$91:$DP$91</definedName>
    <definedName name="UAG">#REF!</definedName>
    <definedName name="UIEI">[15]Resumen!$N$90</definedName>
    <definedName name="Unconsol">[16]Unconsol!$A$1:$A$22</definedName>
    <definedName name="unhide">#REF!</definedName>
    <definedName name="Unidad">[30]Tendencia!$E$5</definedName>
    <definedName name="UnidadEjecutora">#REF!</definedName>
    <definedName name="Unit_sw">#REF!</definedName>
    <definedName name="UNLEVERED_DISCOUNT_RATE">#REF!</definedName>
    <definedName name="Unlevered_NPV">'[23]Area Summary'!#REF!</definedName>
    <definedName name="unr">#REF!</definedName>
    <definedName name="UPA06junio">'[15]POA-PM'!#REF!</definedName>
    <definedName name="UPA09septiembre">'[15]POA-PM'!#REF!</definedName>
    <definedName name="UPA12diciembre">'[15]POA-PM'!#REF!</definedName>
    <definedName name="US">[15]Antecedentes!$C$2</definedName>
    <definedName name="ut_ret">'[22]PROFORMA ITABO'!$C$633:$DP$633</definedName>
    <definedName name="ut_vta_af">'[22]PROFORMA ITABO'!$C$373:$DP$373</definedName>
    <definedName name="utilidad">'[22]PROFORMA ITABO'!$C$94:$DP$94</definedName>
    <definedName name="utt" hidden="1">{"ANAR",#N/A,FALSE,"Dist total";"MARGEN",#N/A,FALSE,"Dist total";"COMENTARIO",#N/A,FALSE,"Ficha CODICE";"CONSEJO",#N/A,FALSE,"Dist p0";"uno",#N/A,FALSE,"Dist total"}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V_Util_Edificios">[22]PARÁMETROS!$C$20</definedName>
    <definedName name="V_Util_Eq_Electromec">[22]PARÁMETROS!$C$21</definedName>
    <definedName name="V_Util_Eq_Ofic_Vehic">[22]PARÁMETROS!$C$22</definedName>
    <definedName name="V_util_Mes_EEOOVV">'[22]PROFORMA ITABO'!$A$363</definedName>
    <definedName name="V_util_Mes_Electromec">'[22]PROFORMA ITABO'!$A$356</definedName>
    <definedName name="V_util_Mes_OOCC">'[22]PROFORMA ITABO'!$A$349</definedName>
    <definedName name="V_Util_Ob_Civ">[22]PARÁMETROS!$C$19</definedName>
    <definedName name="Vac_CDE">'[20]Deducciones CDE'!$B$90:$D$104</definedName>
    <definedName name="VAD_BT0">'[17]VALORES BASE'!$D$22</definedName>
    <definedName name="VAD_MT0">'[17]VALORES BASE'!$D$21</definedName>
    <definedName name="VAD_TR0">'[17]VALORES BASE'!$D$20</definedName>
    <definedName name="VADBT">'[45]Analisis MEPG'!$H$77</definedName>
    <definedName name="VADBT1_E">'[45]VALORES PARAMETROS'!$G$24</definedName>
    <definedName name="VADBT1_N">'[45]VALORES PARAMETROS'!$C$24</definedName>
    <definedName name="VADBT1_S">'[45]VALORES PARAMETROS'!$E$24</definedName>
    <definedName name="VADBT2_E">'[45]VALORES PARAMETROS'!$G$25</definedName>
    <definedName name="VADBT2_N">'[45]VALORES PARAMETROS'!$C$25</definedName>
    <definedName name="VADBT2_S">'[45]VALORES PARAMETROS'!$E$25</definedName>
    <definedName name="VADBTo">'[42]VALORES BASE'!#REF!</definedName>
    <definedName name="VADMT">'[45]Analisis MEPG'!$H$76</definedName>
    <definedName name="VADMT1_E">'[45]VALORES PARAMETROS'!$G$22</definedName>
    <definedName name="VADMT1_N">'[45]VALORES PARAMETROS'!$C$22</definedName>
    <definedName name="VADMT1_S">'[45]VALORES PARAMETROS'!$E$22</definedName>
    <definedName name="VADMT2_E">'[45]VALORES PARAMETROS'!$G$23</definedName>
    <definedName name="VADMT2_N">'[45]VALORES PARAMETROS'!$C$23</definedName>
    <definedName name="VADMT2_S">'[45]VALORES PARAMETROS'!$E$23</definedName>
    <definedName name="VADMTo">'[42]VALORES BASE'!#REF!</definedName>
    <definedName name="VADTR">'[41]VALORES BASE'!$H$21</definedName>
    <definedName name="VADTR0">'[43]Revenue PA Tariff'!#REF!</definedName>
    <definedName name="VADTRo">'[42]VALORES BASE'!#REF!</definedName>
    <definedName name="valor">#REF!</definedName>
    <definedName name="Valor_Comisión">[22]PARÁMETROS!$E$5</definedName>
    <definedName name="Valor_Comisión_2__CREP">[22]PARÁMETROS!$E$6</definedName>
    <definedName name="Valor_Comisión1">[22]PARÁMETROS!$E$5</definedName>
    <definedName name="Valor_Flujo_Act">[22]PARÁMETROS!$C$4</definedName>
    <definedName name="Valor_Inic_Activo_Fijo">[22]PARÁMETROS!$C$4</definedName>
    <definedName name="Valor_inic_caja">[22]PARÁMETROS!$C$3</definedName>
    <definedName name="Valor_Inic_Edificios">[22]PARÁMETROS!$C$14</definedName>
    <definedName name="Valor_Inic_Electromec">[22]PARÁMETROS!$C$15</definedName>
    <definedName name="Valor_Inic_Eq_Ofic_Vehic">[22]PARÁMETROS!$C$16</definedName>
    <definedName name="Valor_Inic_Existen">[22]PARÁMETROS!$C$11</definedName>
    <definedName name="Valor_Inic_Ob_Civ">[22]PARÁMETROS!$C$13</definedName>
    <definedName name="Valor_Inic_Pasivo1">[22]PARÁMETROS!$E$3</definedName>
    <definedName name="Valor_Inic_Pasivo2">[22]PARÁMETROS!$E$4</definedName>
    <definedName name="Valor_Inic_Terrenos">[22]PARÁMETROS!$C$12</definedName>
    <definedName name="Valor_inicial_del_Patrimonio">[22]PARÁMETROS!$E$7</definedName>
    <definedName name="ValSat">[30]Tendencia!$F$5</definedName>
    <definedName name="Value_of_Equity">#REF!</definedName>
    <definedName name="Values_Entered">#N/A</definedName>
    <definedName name="var_dolar">'[22]PROFORMA ITABO'!$C$13:$DP$13</definedName>
    <definedName name="VarEsc">#REF!</definedName>
    <definedName name="VarFee">#REF!</definedName>
    <definedName name="variables">[111]Variables!$B$5:$BL$38</definedName>
    <definedName name="VAT">#REF!</definedName>
    <definedName name="VATR">'[45]Analisis MEPG'!$H$78</definedName>
    <definedName name="VATR1_E">'[45]VALORES PARAMETROS'!$G$20</definedName>
    <definedName name="VATR1_N">'[45]VALORES PARAMETROS'!$C$20</definedName>
    <definedName name="VATR1_S">'[45]VALORES PARAMETROS'!$E$20</definedName>
    <definedName name="VATR2_E">'[45]VALORES PARAMETROS'!$G$21</definedName>
    <definedName name="VATR2_N">'[45]VALORES PARAMETROS'!$C$21</definedName>
    <definedName name="VATR2_S">'[45]VALORES PARAMETROS'!$E$21</definedName>
    <definedName name="VCCBT">'[15]Parámetros Generales'!$D$65</definedName>
    <definedName name="VEC">[112]Captadores!$M$4</definedName>
    <definedName name="Vendor_Amount">#REF!</definedName>
    <definedName name="Vendors_BB">[64]Supply!#REF!</definedName>
    <definedName name="Vendors_Interest">[64]Supply!#REF!</definedName>
    <definedName name="Ventas">'[23]Area Summary'!#REF!</definedName>
    <definedName name="verifam">#REF!</definedName>
    <definedName name="VMAC">'[62]V Mella Atenc Cliente'!$A$1:$Z$100</definedName>
    <definedName name="VMPDV">'[62]V Mella Protec Ventas'!$A$1:$Z$100</definedName>
    <definedName name="VMPGTLR">'[62]V Mella Perd-Gest Tec-Lect-Repa'!$A$1:$Z$100</definedName>
    <definedName name="vta_af">'[22]PROFORMA ITABO'!$C$370:$DP$370</definedName>
    <definedName name="vta_o_inv">'[22]PROFORMA ITABO'!$C$379:$DP$379</definedName>
    <definedName name="vtas_o_act_circ">'[22]PROFORMA ITABO'!$C$302:$DP$302</definedName>
    <definedName name="vts_cred">'[22]PROFORMA ITABO'!$C$271:$DP$271</definedName>
    <definedName name="vv" hidden="1">{"Tab1",#N/A,FALSE,"P";"Tab2",#N/A,FALSE,"P"}</definedName>
    <definedName name="vvv" hidden="1">{"Tab1",#N/A,FALSE,"P";"Tab2",#N/A,FALSE,"P"}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>#REF!</definedName>
    <definedName name="Wage_Esc">#REF!</definedName>
    <definedName name="WC_Amount">#REF!</definedName>
    <definedName name="WC_BB">[64]Supply!#REF!</definedName>
    <definedName name="WC_Interest">[64]Supply!#REF!</definedName>
    <definedName name="well">#REF!</definedName>
    <definedName name="wer" hidden="1">{"Riqfin97",#N/A,FALSE,"Tran";"Riqfinpro",#N/A,FALSE,"Tran"}</definedName>
    <definedName name="wergerfg">[15]Datos!$A:$IV</definedName>
    <definedName name="WinterHR">'[80]Reference #''s'!#REF!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hidden="1">{#N/A,#N/A,FALSE,"Aging Summary";#N/A,#N/A,FALSE,"Ratio Analysis";#N/A,#N/A,FALSE,"Test 120 Day Accts";#N/A,#N/A,FALSE,"Tickmarks"}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ALISIS." hidden="1">{"ANAR",#N/A,FALSE,"Dist total";"MARGEN",#N/A,FALSE,"Dist total";"COMENTARIO",#N/A,FALSE,"Ficha CODICE";"CONSEJO",#N/A,FALSE,"Dist p0";"uno",#N/A,FALSE,"Dist total"}</definedName>
    <definedName name="wrn.annual." hidden="1">{"annual-cbr",#N/A,FALSE,"CENTBANK";"annual(banks)",#N/A,FALSE,"COMBANKS"}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hidden="1">{#N/A,#N/A,FALSE,"CelPIB"}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hidden="1">{#N/A,#N/A,FALSE,"NFPS GDP"}</definedName>
    <definedName name="wrn.Coastal._.Technology._.Dominicana." hidden="1">{#N/A,#N/A,FALSE,"DailyOutage"}</definedName>
    <definedName name="wrn.EntpsPIB." hidden="1">{#N/A,#N/A,FALSE,"EntpsPIB"}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Gráficos." hidden="1">{#N/A,#N/A,TRUE,"AYEPER.XLS"}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hidden="1">{"Main Economic Indicators",#N/A,FALSE,"C"}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hidden="1">{"Minpmon",#N/A,FALSE,"Monthinput"}</definedName>
    <definedName name="wrn.NFPS._.GDP." hidden="1">{#N/A,#N/A,FALSE,"NFPS GDP"}</definedName>
    <definedName name="wrn.original." hidden="1">{"Original",#N/A,FALSE,"CENTBANK";"Original",#N/A,FALSE,"COMBANKS"}</definedName>
    <definedName name="wrn.PARA._.EL._.CONSEJO." hidden="1">{"CONSEJO",#N/A,FALSE,"Dist p0";"CONSEJO",#N/A,FALSE,"Ficha CODICE"}</definedName>
    <definedName name="wrn.PARA._.LA._.CARTA." hidden="1">{"uno",#N/A,FALSE,"Dist total";"COMENTARIO",#N/A,FALSE,"Ficha CODICE"}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hidden="1">{"Tab1",#N/A,FALSE,"P";"Tab2",#N/A,FALSE,"P"}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hidden="1">{#N/A,#N/A,FALSE,"RestGGPIB"}</definedName>
    <definedName name="wrn.Riqfin." hidden="1">{"Riqfin97",#N/A,FALSE,"Tran";"Riqfinpro",#N/A,FALSE,"Tran"}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hidden="1">{#N/A,#N/A,FALSE,"SSPIB"}</definedName>
    <definedName name="wrn.Staff._.Report._.Tables." hidden="1">{#N/A,#N/A,FALSE,"SR1";#N/A,#N/A,FALSE,"SR2";#N/A,#N/A,FALSE,"SR3";#N/A,#N/A,FALSE,"SR4"}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tarifas." hidden="1">{"EVOLUCIÓN TRIFAS",#N/A,FALSE,"Consumos Típicos";"variación tarifas",#N/A,FALSE,"Consumos Típicos";"Spread",#N/A,FALSE,"Emisión a mix Marzo-95"}</definedName>
    <definedName name="ws">'[113]Cálculo Compra'!#REF!</definedName>
    <definedName name="WtdAvgPr">#REF!</definedName>
    <definedName name="WtdCap">#REF!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[85]M!#REF!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[114]M!#REF!</definedName>
    <definedName name="wwwww" hidden="1">{"Minpmon",#N/A,FALSE,"Monthinput"}</definedName>
    <definedName name="wwwwwww" hidden="1">{"Riqfin97",#N/A,FALSE,"Tran";"Riqfinpro",#N/A,FALSE,"Tran"}</definedName>
    <definedName name="wwwwwwww" hidden="1">{"Tab1",#N/A,FALSE,"P";"Tab2",#N/A,FALSE,"P"}</definedName>
    <definedName name="x" hidden="1">{"CONSEJO",#N/A,FALSE,"Dist p0";"CONSEJO",#N/A,FALSE,"Ficha CODICE"}</definedName>
    <definedName name="xx" hidden="1">{"uno",#N/A,FALSE,"Dist total";"COMENTARIO",#N/A,FALSE,"Ficha CODICE"}</definedName>
    <definedName name="xxx">#REF!</definedName>
    <definedName name="xxxx" hidden="1">{"Riqfin97",#N/A,FALSE,"Tran";"Riqfinpro",#N/A,FALSE,"Tran"}</definedName>
    <definedName name="xxxxxxxxxxxxxx" hidden="1">{"Riqfin97",#N/A,FALSE,"Tran";"Riqfinpro",#N/A,FALSE,"Tran"}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">#REF!</definedName>
    <definedName name="YTD08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RESUL">#REF!</definedName>
    <definedName name="yu" hidden="1">{"Tab1",#N/A,FALSE,"P";"Tab2",#N/A,FALSE,"P"}</definedName>
    <definedName name="yyy" hidden="1">{"Tab1",#N/A,FALSE,"P";"Tab2",#N/A,FALSE,"P"}</definedName>
    <definedName name="yyyy" hidden="1">{"Riqfin97",#N/A,FALSE,"Tran";"Riqfinpro",#N/A,FALSE,"Tran"}</definedName>
    <definedName name="yyyyyy" hidden="1">{"Minpmon",#N/A,FALSE,"Monthinput"}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95224721_0485_11D4_BFD1_00508B5F4DA4_.wvu.Cols" hidden="1">#REF!</definedName>
    <definedName name="zc" hidden="1">{"Riqfin97",#N/A,FALSE,"Tran";"Riqfinpro",#N/A,FALSE,"Tran"}</definedName>
    <definedName name="zio" hidden="1">{"Tab1",#N/A,FALSE,"P";"Tab2",#N/A,FALSE,"P"}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xxz">'[115]Proyecto1-LLVV'!$AU$3:$AU$40</definedName>
    <definedName name="zz" hidden="1">{"Tab1",#N/A,FALSE,"P";"Tab2",#N/A,FALSE,"P"}</definedName>
    <definedName name="zzzz" hidden="1">{"Tab1",#N/A,FALSE,"P";"Tab2",#N/A,FALSE,"P"}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45" i="1" l="1"/>
  <c r="W45" i="1"/>
  <c r="S44" i="1"/>
  <c r="W44" i="1" s="1"/>
  <c r="T38" i="1"/>
  <c r="U44" i="1" s="1"/>
  <c r="N38" i="1"/>
  <c r="P44" i="1" s="1"/>
  <c r="L38" i="1"/>
  <c r="Z44" i="1" l="1"/>
  <c r="W38" i="1"/>
</calcChain>
</file>

<file path=xl/sharedStrings.xml><?xml version="1.0" encoding="utf-8"?>
<sst xmlns="http://schemas.openxmlformats.org/spreadsheetml/2006/main" count="55" uniqueCount="55">
  <si>
    <t>Informe de Evaluación Cuarto Trimestre de las Metas Físicas-Financieras</t>
  </si>
  <si>
    <t>Informe de evaluación trimestral de las metas físicas-financieras</t>
  </si>
  <si>
    <t>Capítulo:</t>
  </si>
  <si>
    <t>I. ASPECTOS GENERALES:</t>
  </si>
  <si>
    <r>
      <t xml:space="preserve">Misión:  </t>
    </r>
    <r>
      <rPr>
        <sz val="12"/>
        <color rgb="FF000000"/>
        <rFont val="Futura PT Book"/>
      </rPr>
      <t>Satisfacer las necesidades energéticas con soluciones eficientes, transparentes y sostenibles a todos nuestros clientes.</t>
    </r>
  </si>
  <si>
    <r>
      <t xml:space="preserve">Visión:  </t>
    </r>
    <r>
      <rPr>
        <sz val="12"/>
        <color rgb="FF000000"/>
        <rFont val="Futura PT Book"/>
      </rPr>
      <t>Ser un modelo regional en eficiencia  y calidad de soluciones energéticas.</t>
    </r>
  </si>
  <si>
    <t xml:space="preserve">II. CONTRIBUCIÓN A LA ESTRATEGIA NACIONAL DE DESARROLLO </t>
  </si>
  <si>
    <r>
      <t>Eje estratégico:</t>
    </r>
    <r>
      <rPr>
        <sz val="12"/>
        <color rgb="FF000000"/>
        <rFont val="Futura PT Book"/>
        <family val="2"/>
      </rPr>
      <t xml:space="preserve"> </t>
    </r>
    <r>
      <rPr>
        <b/>
        <sz val="12"/>
        <color rgb="FF000000"/>
        <rFont val="Futura PT Book"/>
        <family val="2"/>
      </rPr>
      <t xml:space="preserve"> </t>
    </r>
    <r>
      <rPr>
        <sz val="12"/>
        <color rgb="FF000000"/>
        <rFont val="Futura PT Book"/>
      </rPr>
      <t>Desarrollo Productivo</t>
    </r>
  </si>
  <si>
    <r>
      <t xml:space="preserve">Objetivo general:  </t>
    </r>
    <r>
      <rPr>
        <sz val="12"/>
        <color rgb="FF000000"/>
        <rFont val="Futura PT Book"/>
      </rPr>
      <t>Energía confiable, eficiente y ambiente sostenible</t>
    </r>
  </si>
  <si>
    <r>
      <t xml:space="preserve">Objetivo(s) específico(s):  </t>
    </r>
    <r>
      <rPr>
        <sz val="12"/>
        <color rgb="FF000000"/>
        <rFont val="Futura PT Book"/>
      </rPr>
      <t>Asegurar un suministro confiable de electricidad, a precio competitivos y en condiciones de sostenibilidad financiera y ambiental.</t>
    </r>
  </si>
  <si>
    <r>
      <t xml:space="preserve">Línea(s) de acción: </t>
    </r>
    <r>
      <rPr>
        <sz val="12"/>
        <color rgb="FF000000"/>
        <rFont val="Futura PT Book"/>
      </rPr>
      <t xml:space="preserve">Clientes de  la zona Sur reciben  atención a las solicitud de servicios comerciales de energía eléctrica de conformidad con el tiempo de respuesta establecido.       </t>
    </r>
    <r>
      <rPr>
        <b/>
        <sz val="12"/>
        <color rgb="FF000000"/>
        <rFont val="Futura PT Book"/>
        <family val="2"/>
      </rPr>
      <t xml:space="preserve">                                                                                                                                                                        </t>
    </r>
  </si>
  <si>
    <t xml:space="preserve">III. INFORMACIÓN DEL PROGRAMA: </t>
  </si>
  <si>
    <r>
      <t xml:space="preserve">Nombre del programa: </t>
    </r>
    <r>
      <rPr>
        <sz val="12"/>
        <color rgb="FF000000"/>
        <rFont val="Futura PT Book"/>
      </rPr>
      <t>Comercialización de Energía Eléctrica por zona de concesión</t>
    </r>
  </si>
  <si>
    <r>
      <t xml:space="preserve">Descripción del programa: </t>
    </r>
    <r>
      <rPr>
        <sz val="12"/>
        <color rgb="FF000000"/>
        <rFont val="Futura PT Book"/>
      </rPr>
      <t>Clientes de  la zona Sur reciben  atención a las solicitud de servicios comerciales de energía eléctrica de conformidad con el tiempo de respuesta establecido.</t>
    </r>
  </si>
  <si>
    <r>
      <t>Beneficiarios del programa:</t>
    </r>
    <r>
      <rPr>
        <sz val="12"/>
        <color rgb="FF000000"/>
        <rFont val="Futura PT Book"/>
        <family val="2"/>
      </rPr>
      <t xml:space="preserve"> </t>
    </r>
    <r>
      <rPr>
        <b/>
        <sz val="12"/>
        <color rgb="FF000000"/>
        <rFont val="Futura PT Book"/>
        <family val="2"/>
      </rPr>
      <t xml:space="preserve">  </t>
    </r>
    <r>
      <rPr>
        <sz val="12"/>
        <color rgb="FF000000"/>
        <rFont val="Futura PT Book"/>
      </rPr>
      <t>Clientes Zona Sur</t>
    </r>
  </si>
  <si>
    <t>IV. FORMULACIÓN Y EJECUCIÓN FÍSICA-FINANCIERA DE LOS PRODUCTOS</t>
  </si>
  <si>
    <t xml:space="preserve">Cuadro: Desempeño financiero por programa </t>
  </si>
  <si>
    <t>Presupuesto Inicial</t>
  </si>
  <si>
    <t>Presupuesto Vigente</t>
  </si>
  <si>
    <t>Presupuesto Ejecutado</t>
  </si>
  <si>
    <t>Porcentaje de Ejecución (ejecutado/vigente)</t>
  </si>
  <si>
    <t xml:space="preserve">FORMULACIÓN Y EJECUCIÓN TRIMESTRAL DE LAS METAS </t>
  </si>
  <si>
    <t/>
  </si>
  <si>
    <t xml:space="preserve"> Presupuesto Anual </t>
  </si>
  <si>
    <t>Ejecución Semestral</t>
  </si>
  <si>
    <t>Avance</t>
  </si>
  <si>
    <t>PRODUCTO</t>
  </si>
  <si>
    <t>UNIDAD DE MEDIDA</t>
  </si>
  <si>
    <t>Metas
(A)</t>
  </si>
  <si>
    <t>Monto Financiero 
(B)</t>
  </si>
  <si>
    <t>Ejecución Física Año 
(C)</t>
  </si>
  <si>
    <t>Ejecución Financiera Año
 (D)</t>
  </si>
  <si>
    <t>Física %
 E=C/A</t>
  </si>
  <si>
    <t>Financiero % 
F=D/B</t>
  </si>
  <si>
    <t>Clientes de  la zona Sur reciben  atención a las solicitud de servicios comerciales de energía eléctrica de conformidad con el tiempo de respuesta establecido.</t>
  </si>
  <si>
    <t>%</t>
  </si>
  <si>
    <t>V. ANÁLISIS DE LOS LOGROS Y DESVIACIONES:</t>
  </si>
  <si>
    <t xml:space="preserve">Producto: </t>
  </si>
  <si>
    <r>
      <t xml:space="preserve">Descripción del producto: </t>
    </r>
    <r>
      <rPr>
        <sz val="12"/>
        <color rgb="FF000000"/>
        <rFont val="Futura PT Book"/>
      </rPr>
      <t>Clientes de  la zona Sur reciben  atención a las solicitud de servicios comerciales de energía eléctrica de conformidad con el tiempo de respuesta establecido.</t>
    </r>
  </si>
  <si>
    <t xml:space="preserve">Logros alcanzados: </t>
  </si>
  <si>
    <t xml:space="preserve">El objetivo de abastecimiento anual es de 97.5%, resultado de servir 6,136 GWh para atender una demanda de   6,293 GWh.   El abastecimiento real para el período Enero-Diciembre fue de 98.51%, resultado de servir  5,821.38  GWh para cubrir una demanda de 5,909.16.
</t>
  </si>
  <si>
    <r>
      <t xml:space="preserve">Causas y justificación del desvío:  </t>
    </r>
    <r>
      <rPr>
        <sz val="12"/>
        <color rgb="FF000000"/>
        <rFont val="Futura PT Book"/>
      </rPr>
      <t xml:space="preserve"> En este caso, la desviación fue positiva, ya  abastecimos un 1.1% por encima de la proyección (98.51% real -97.5%proyectado=1.1%)</t>
    </r>
    <r>
      <rPr>
        <b/>
        <sz val="12"/>
        <color rgb="FF000000"/>
        <rFont val="Futura PT Book"/>
        <family val="2"/>
      </rPr>
      <t xml:space="preserve">.   </t>
    </r>
  </si>
  <si>
    <t xml:space="preserve">De haber un desvío en función de lo que se previó ejecutar en el semestre (si fue superior o inferior) explicar las razones.                 </t>
  </si>
  <si>
    <t>Producto:</t>
  </si>
  <si>
    <t>Descripción del producto:</t>
  </si>
  <si>
    <t>Logros Alcanzados:</t>
  </si>
  <si>
    <t>Causas y justificación del desvío:</t>
  </si>
  <si>
    <t xml:space="preserve">   </t>
  </si>
  <si>
    <t>VI. OPORTUNIDADES DE MEJORA:</t>
  </si>
  <si>
    <t>La empressa está enfocada en la mejoría del servicio al cliente, y en la ampliación de la cobertura del  servicio dentro de su zona de concesión.   Para  estos fines, se han desarrollado Los Nuevos Planes de Mantenimiento, Reducción de Pérdidas y Servicio al Clientes; los cuales entrarán en vigencia en el año 2022.</t>
  </si>
  <si>
    <t>Nota: llenar un formulario por programa</t>
  </si>
  <si>
    <t>Yemmis Guzmán Felipe</t>
  </si>
  <si>
    <t>Directora de Planificación y Control de Gestión</t>
  </si>
  <si>
    <t>José Raymundo Mercedes</t>
  </si>
  <si>
    <t>Gerente de Planificación y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</si>
</sst>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10409]#,##0.00;\-#,##0.00"/>
    <numFmt numFmtId="165" formatCode="0.0%"/>
    <numFmt numFmtId="166" formatCode="[$-10409]0\ %"/>
    <numFmt numFmtId="167" formatCode="[$-10409]0.00%"/>
    <numFmt numFmtId="168" formatCode="[$-10409]#,##0;\-#,##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color theme="4" tint="-0.499984740745262"/>
      <name val="Futura PT Book"/>
      <family val="2"/>
    </font>
    <font>
      <sz val="16"/>
      <color theme="4" tint="-0.499984740745262"/>
      <name val="Futura PT Book"/>
      <family val="2"/>
    </font>
    <font>
      <sz val="11"/>
      <name val="Futura PT Book"/>
      <family val="2"/>
    </font>
    <font>
      <b/>
      <sz val="12"/>
      <color rgb="FF000000"/>
      <name val="Futura PT Book"/>
      <family val="2"/>
    </font>
    <font>
      <b/>
      <sz val="11"/>
      <color rgb="FF1F4E78"/>
      <name val="Futura PT Book"/>
      <family val="2"/>
    </font>
    <font>
      <sz val="12"/>
      <color rgb="FF000000"/>
      <name val="Futura PT Book"/>
    </font>
    <font>
      <sz val="12"/>
      <name val="Futura PT Book"/>
      <family val="2"/>
    </font>
    <font>
      <sz val="12"/>
      <color rgb="FF000000"/>
      <name val="Futura PT Book"/>
      <family val="2"/>
    </font>
    <font>
      <sz val="11"/>
      <color rgb="FF4D4D4D"/>
      <name val="Futura PT Book"/>
      <family val="2"/>
    </font>
    <font>
      <b/>
      <sz val="10"/>
      <color rgb="FF1F4E78"/>
      <name val="Futura PT Book"/>
      <family val="2"/>
    </font>
    <font>
      <sz val="10"/>
      <color rgb="FF000000"/>
      <name val="Futura PT Book"/>
      <family val="2"/>
    </font>
    <font>
      <b/>
      <sz val="9"/>
      <color rgb="FF000000"/>
      <name val="Futura PT Book"/>
      <family val="2"/>
    </font>
    <font>
      <b/>
      <sz val="10"/>
      <color rgb="FF000000"/>
      <name val="Futura PT Book"/>
      <family val="2"/>
    </font>
    <font>
      <sz val="10"/>
      <name val="Futura PT Book"/>
      <family val="2"/>
    </font>
    <font>
      <sz val="14"/>
      <name val="Futura PT Book"/>
      <family val="2"/>
    </font>
    <font>
      <sz val="14"/>
      <color rgb="FF4D4D4D"/>
      <name val="Futura PT Book"/>
      <family val="2"/>
    </font>
    <font>
      <b/>
      <sz val="11"/>
      <color rgb="FF4D4D4D"/>
      <name val="Futura PT Book"/>
    </font>
    <font>
      <sz val="7"/>
      <color rgb="FF4D4D4D"/>
      <name val="Futura PT Book"/>
      <family val="2"/>
    </font>
    <font>
      <sz val="10"/>
      <name val="Calibri"/>
      <family val="2"/>
    </font>
    <font>
      <b/>
      <sz val="12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rgb="FFDDEBF7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rgb="FFF5F5F5"/>
        <bgColor rgb="FFF5F5F5"/>
      </patternFill>
    </fill>
    <fill>
      <patternFill patternType="solid">
        <fgColor rgb="FFDCDCDC"/>
        <bgColor rgb="FFDCDCDC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rgb="FFD3D3D3"/>
      </left>
      <right style="thin">
        <color rgb="FFD3D3D3"/>
      </right>
      <top style="thin">
        <color theme="0" tint="-0.249977111117893"/>
      </top>
      <bottom style="thin">
        <color rgb="FFD3D3D3"/>
      </bottom>
      <diagonal/>
    </border>
    <border>
      <left/>
      <right/>
      <top style="thin">
        <color theme="0" tint="-0.249977111117893"/>
      </top>
      <bottom style="thin">
        <color rgb="FFD3D3D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rgb="FFD3D3D3"/>
      </bottom>
      <diagonal/>
    </border>
    <border>
      <left style="thin">
        <color rgb="FFD3D3D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theme="0" tint="-0.24997711111789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theme="0" tint="-0.249977111117893"/>
      </top>
      <bottom style="thin">
        <color rgb="FFD3D3D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/>
      <diagonal/>
    </border>
    <border>
      <left style="thin">
        <color indexed="64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rgb="FFD3D3D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D3D3D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rgb="FFD3D3D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rgb="FFD3D3D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D3D3D3"/>
      </right>
      <top style="thin">
        <color theme="0" tint="-0.24997711111789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rgb="FFD3D3D3"/>
      </right>
      <top/>
      <bottom style="thin">
        <color theme="0" tint="-0.249977111117893"/>
      </bottom>
      <diagonal/>
    </border>
    <border>
      <left/>
      <right style="thin">
        <color rgb="FFD3D3D3"/>
      </right>
      <top/>
      <bottom style="thin">
        <color theme="0" tint="-0.249977111117893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146">
    <xf numFmtId="0" fontId="0" fillId="0" borderId="0" xfId="0"/>
    <xf numFmtId="0" fontId="3" fillId="0" borderId="0" xfId="3" applyFont="1"/>
    <xf numFmtId="0" fontId="4" fillId="0" borderId="0" xfId="0" applyFont="1" applyAlignment="1">
      <alignment horizontal="center" vertical="center" wrapText="1"/>
    </xf>
    <xf numFmtId="0" fontId="3" fillId="0" borderId="1" xfId="3" applyFont="1" applyBorder="1"/>
    <xf numFmtId="0" fontId="5" fillId="2" borderId="1" xfId="3" applyFont="1" applyFill="1" applyBorder="1" applyAlignment="1">
      <alignment horizontal="center" vertical="center" wrapText="1" readingOrder="1"/>
    </xf>
    <xf numFmtId="0" fontId="6" fillId="3" borderId="2" xfId="3" applyFont="1" applyFill="1" applyBorder="1" applyAlignment="1">
      <alignment vertical="center"/>
    </xf>
    <xf numFmtId="0" fontId="7" fillId="0" borderId="2" xfId="3" applyFont="1" applyBorder="1"/>
    <xf numFmtId="0" fontId="7" fillId="0" borderId="3" xfId="3" applyFont="1" applyBorder="1"/>
    <xf numFmtId="0" fontId="3" fillId="0" borderId="4" xfId="3" applyFont="1" applyBorder="1"/>
    <xf numFmtId="0" fontId="7" fillId="0" borderId="4" xfId="3" applyFont="1" applyBorder="1"/>
    <xf numFmtId="0" fontId="7" fillId="0" borderId="0" xfId="3" applyFont="1"/>
    <xf numFmtId="0" fontId="7" fillId="0" borderId="5" xfId="3" applyFont="1" applyBorder="1"/>
    <xf numFmtId="0" fontId="8" fillId="0" borderId="4" xfId="3" applyFont="1" applyBorder="1" applyAlignment="1">
      <alignment horizontal="left" vertical="center" wrapText="1" readingOrder="1"/>
    </xf>
    <xf numFmtId="0" fontId="8" fillId="0" borderId="0" xfId="3" applyFont="1" applyAlignment="1">
      <alignment horizontal="left" vertical="center" wrapText="1" readingOrder="1"/>
    </xf>
    <xf numFmtId="0" fontId="9" fillId="4" borderId="0" xfId="3" applyFont="1" applyFill="1" applyAlignment="1">
      <alignment vertical="top" wrapText="1" readingOrder="1"/>
    </xf>
    <xf numFmtId="0" fontId="7" fillId="0" borderId="0" xfId="3" applyFont="1"/>
    <xf numFmtId="0" fontId="8" fillId="0" borderId="4" xfId="3" applyFont="1" applyBorder="1" applyAlignment="1">
      <alignment horizontal="left" vertical="top" wrapText="1" readingOrder="1"/>
    </xf>
    <xf numFmtId="0" fontId="8" fillId="0" borderId="0" xfId="3" applyFont="1" applyAlignment="1">
      <alignment horizontal="left" vertical="top" wrapText="1" readingOrder="1"/>
    </xf>
    <xf numFmtId="0" fontId="11" fillId="0" borderId="0" xfId="3" applyFont="1"/>
    <xf numFmtId="0" fontId="11" fillId="0" borderId="5" xfId="3" applyFont="1" applyBorder="1"/>
    <xf numFmtId="0" fontId="8" fillId="0" borderId="5" xfId="3" applyFont="1" applyBorder="1" applyAlignment="1">
      <alignment horizontal="left" vertical="top" wrapText="1" readingOrder="1"/>
    </xf>
    <xf numFmtId="0" fontId="8" fillId="0" borderId="0" xfId="3" applyFont="1" applyAlignment="1">
      <alignment vertical="top" wrapText="1" readingOrder="1"/>
    </xf>
    <xf numFmtId="0" fontId="3" fillId="0" borderId="6" xfId="3" applyFont="1" applyBorder="1"/>
    <xf numFmtId="0" fontId="7" fillId="0" borderId="6" xfId="3" applyFont="1" applyBorder="1"/>
    <xf numFmtId="0" fontId="7" fillId="0" borderId="7" xfId="3" applyFont="1" applyBorder="1"/>
    <xf numFmtId="0" fontId="8" fillId="0" borderId="7" xfId="3" applyFont="1" applyBorder="1" applyAlignment="1">
      <alignment vertical="top" wrapText="1" readingOrder="1"/>
    </xf>
    <xf numFmtId="0" fontId="8" fillId="0" borderId="7" xfId="3" applyFont="1" applyBorder="1" applyAlignment="1">
      <alignment horizontal="left" vertical="top" wrapText="1" readingOrder="1"/>
    </xf>
    <xf numFmtId="0" fontId="7" fillId="0" borderId="8" xfId="3" applyFont="1" applyBorder="1"/>
    <xf numFmtId="0" fontId="7" fillId="0" borderId="1" xfId="3" applyFont="1" applyBorder="1"/>
    <xf numFmtId="0" fontId="9" fillId="4" borderId="2" xfId="3" applyFont="1" applyFill="1" applyBorder="1" applyAlignment="1">
      <alignment vertical="top" wrapText="1" readingOrder="1"/>
    </xf>
    <xf numFmtId="0" fontId="7" fillId="0" borderId="2" xfId="3" applyFont="1" applyBorder="1"/>
    <xf numFmtId="0" fontId="9" fillId="0" borderId="9" xfId="3" applyFont="1" applyBorder="1" applyAlignment="1">
      <alignment horizontal="center" vertical="top" wrapText="1" readingOrder="1"/>
    </xf>
    <xf numFmtId="0" fontId="7" fillId="0" borderId="10" xfId="3" applyFont="1" applyBorder="1" applyAlignment="1">
      <alignment vertical="top" wrapText="1"/>
    </xf>
    <xf numFmtId="0" fontId="7" fillId="0" borderId="11" xfId="3" applyFont="1" applyBorder="1" applyAlignment="1">
      <alignment vertical="top" wrapText="1"/>
    </xf>
    <xf numFmtId="0" fontId="7" fillId="0" borderId="12" xfId="3" applyFont="1" applyBorder="1"/>
    <xf numFmtId="0" fontId="7" fillId="0" borderId="13" xfId="3" applyFont="1" applyBorder="1"/>
    <xf numFmtId="0" fontId="9" fillId="0" borderId="14" xfId="3" applyFont="1" applyBorder="1" applyAlignment="1">
      <alignment vertical="center" wrapText="1" readingOrder="1"/>
    </xf>
    <xf numFmtId="0" fontId="7" fillId="0" borderId="15" xfId="3" applyFont="1" applyBorder="1" applyAlignment="1">
      <alignment vertical="top" wrapText="1"/>
    </xf>
    <xf numFmtId="0" fontId="7" fillId="0" borderId="16" xfId="3" applyFont="1" applyBorder="1" applyAlignment="1">
      <alignment vertical="top" wrapText="1"/>
    </xf>
    <xf numFmtId="0" fontId="7" fillId="0" borderId="13" xfId="3" applyFont="1" applyBorder="1" applyAlignment="1">
      <alignment vertical="top" wrapText="1"/>
    </xf>
    <xf numFmtId="0" fontId="9" fillId="0" borderId="17" xfId="3" applyFont="1" applyBorder="1" applyAlignment="1">
      <alignment horizontal="center" vertical="center" wrapText="1" readingOrder="1"/>
    </xf>
    <xf numFmtId="0" fontId="9" fillId="0" borderId="18" xfId="3" applyFont="1" applyBorder="1" applyAlignment="1">
      <alignment horizontal="center" vertical="center" wrapText="1" readingOrder="1"/>
    </xf>
    <xf numFmtId="0" fontId="9" fillId="0" borderId="13" xfId="3" applyFont="1" applyBorder="1" applyAlignment="1">
      <alignment horizontal="center" vertical="center" wrapText="1" readingOrder="1"/>
    </xf>
    <xf numFmtId="0" fontId="7" fillId="0" borderId="13" xfId="3" applyFont="1" applyBorder="1" applyAlignment="1">
      <alignment vertical="top" wrapText="1" readingOrder="1"/>
    </xf>
    <xf numFmtId="0" fontId="9" fillId="0" borderId="12" xfId="3" applyFont="1" applyBorder="1" applyAlignment="1">
      <alignment horizontal="center" vertical="center" wrapText="1" readingOrder="1"/>
    </xf>
    <xf numFmtId="0" fontId="9" fillId="0" borderId="15" xfId="3" applyFont="1" applyBorder="1" applyAlignment="1">
      <alignment horizontal="center" vertical="center" wrapText="1" readingOrder="1"/>
    </xf>
    <xf numFmtId="0" fontId="7" fillId="0" borderId="11" xfId="3" applyFont="1" applyBorder="1" applyAlignment="1">
      <alignment vertical="top" wrapText="1"/>
    </xf>
    <xf numFmtId="0" fontId="7" fillId="0" borderId="19" xfId="3" applyFont="1" applyBorder="1"/>
    <xf numFmtId="0" fontId="7" fillId="0" borderId="20" xfId="3" applyFont="1" applyBorder="1"/>
    <xf numFmtId="164" fontId="13" fillId="0" borderId="21" xfId="3" applyNumberFormat="1" applyFont="1" applyBorder="1" applyAlignment="1">
      <alignment vertical="center" wrapText="1" readingOrder="1"/>
    </xf>
    <xf numFmtId="0" fontId="7" fillId="0" borderId="22" xfId="3" applyFont="1" applyBorder="1" applyAlignment="1">
      <alignment vertical="top" wrapText="1"/>
    </xf>
    <xf numFmtId="0" fontId="7" fillId="0" borderId="23" xfId="3" applyFont="1" applyBorder="1" applyAlignment="1">
      <alignment vertical="top" wrapText="1"/>
    </xf>
    <xf numFmtId="3" fontId="7" fillId="0" borderId="15" xfId="3" applyNumberFormat="1" applyFont="1" applyBorder="1" applyAlignment="1">
      <alignment horizontal="center" vertical="top" wrapText="1"/>
    </xf>
    <xf numFmtId="0" fontId="7" fillId="0" borderId="16" xfId="3" applyFont="1" applyBorder="1" applyAlignment="1">
      <alignment horizontal="center" vertical="top" wrapText="1"/>
    </xf>
    <xf numFmtId="164" fontId="13" fillId="0" borderId="15" xfId="3" applyNumberFormat="1" applyFont="1" applyBorder="1" applyAlignment="1">
      <alignment horizontal="center" vertical="center" wrapText="1" readingOrder="1"/>
    </xf>
    <xf numFmtId="164" fontId="13" fillId="0" borderId="14" xfId="3" applyNumberFormat="1" applyFont="1" applyBorder="1" applyAlignment="1">
      <alignment horizontal="center" vertical="center" wrapText="1" readingOrder="1"/>
    </xf>
    <xf numFmtId="0" fontId="7" fillId="0" borderId="15" xfId="3" applyFont="1" applyBorder="1" applyAlignment="1">
      <alignment vertical="top" wrapText="1"/>
    </xf>
    <xf numFmtId="0" fontId="7" fillId="0" borderId="16" xfId="3" applyFont="1" applyBorder="1" applyAlignment="1">
      <alignment vertical="top" wrapText="1"/>
    </xf>
    <xf numFmtId="9" fontId="13" fillId="0" borderId="15" xfId="2" applyFont="1" applyBorder="1" applyAlignment="1">
      <alignment horizontal="center" vertical="center" wrapText="1" readingOrder="1"/>
    </xf>
    <xf numFmtId="9" fontId="13" fillId="0" borderId="24" xfId="2" applyFont="1" applyBorder="1" applyAlignment="1">
      <alignment horizontal="center" vertical="center" wrapText="1" readingOrder="1"/>
    </xf>
    <xf numFmtId="164" fontId="13" fillId="0" borderId="21" xfId="3" applyNumberFormat="1" applyFont="1" applyBorder="1" applyAlignment="1">
      <alignment horizontal="center" vertical="center" wrapText="1" readingOrder="1"/>
    </xf>
    <xf numFmtId="0" fontId="7" fillId="0" borderId="22" xfId="3" applyFont="1" applyBorder="1" applyAlignment="1">
      <alignment vertical="top" wrapText="1"/>
    </xf>
    <xf numFmtId="0" fontId="7" fillId="0" borderId="25" xfId="3" applyFont="1" applyBorder="1"/>
    <xf numFmtId="0" fontId="7" fillId="0" borderId="26" xfId="3" applyFont="1" applyBorder="1"/>
    <xf numFmtId="0" fontId="7" fillId="0" borderId="27" xfId="3" applyFont="1" applyBorder="1"/>
    <xf numFmtId="0" fontId="7" fillId="0" borderId="28" xfId="3" applyFont="1" applyBorder="1"/>
    <xf numFmtId="0" fontId="14" fillId="4" borderId="29" xfId="3" applyFont="1" applyFill="1" applyBorder="1" applyAlignment="1">
      <alignment horizontal="center" vertical="top" wrapText="1" readingOrder="1"/>
    </xf>
    <xf numFmtId="0" fontId="3" fillId="0" borderId="30" xfId="3" applyFont="1" applyBorder="1"/>
    <xf numFmtId="0" fontId="15" fillId="5" borderId="31" xfId="3" applyFont="1" applyFill="1" applyBorder="1" applyAlignment="1">
      <alignment horizontal="center" vertical="center" wrapText="1" readingOrder="1"/>
    </xf>
    <xf numFmtId="0" fontId="7" fillId="0" borderId="32" xfId="3" applyFont="1" applyBorder="1" applyAlignment="1">
      <alignment vertical="top" wrapText="1"/>
    </xf>
    <xf numFmtId="0" fontId="7" fillId="0" borderId="33" xfId="3" applyFont="1" applyBorder="1" applyAlignment="1">
      <alignment vertical="top" wrapText="1"/>
    </xf>
    <xf numFmtId="0" fontId="16" fillId="5" borderId="34" xfId="3" applyFont="1" applyFill="1" applyBorder="1" applyAlignment="1">
      <alignment vertical="center" wrapText="1" readingOrder="1"/>
    </xf>
    <xf numFmtId="0" fontId="16" fillId="5" borderId="35" xfId="3" applyFont="1" applyFill="1" applyBorder="1" applyAlignment="1">
      <alignment horizontal="center" vertical="center" wrapText="1" readingOrder="1"/>
    </xf>
    <xf numFmtId="0" fontId="16" fillId="5" borderId="31" xfId="3" applyFont="1" applyFill="1" applyBorder="1" applyAlignment="1">
      <alignment horizontal="center" vertical="center" wrapText="1" readingOrder="1"/>
    </xf>
    <xf numFmtId="0" fontId="7" fillId="0" borderId="35" xfId="3" applyFont="1" applyBorder="1" applyAlignment="1">
      <alignment vertical="top" wrapText="1"/>
    </xf>
    <xf numFmtId="0" fontId="16" fillId="5" borderId="21" xfId="3" applyFont="1" applyFill="1" applyBorder="1" applyAlignment="1">
      <alignment horizontal="center" vertical="center" wrapText="1" readingOrder="1"/>
    </xf>
    <xf numFmtId="0" fontId="17" fillId="5" borderId="36" xfId="3" applyFont="1" applyFill="1" applyBorder="1" applyAlignment="1">
      <alignment horizontal="center" vertical="center" wrapText="1" readingOrder="1"/>
    </xf>
    <xf numFmtId="0" fontId="18" fillId="0" borderId="13" xfId="3" applyFont="1" applyBorder="1" applyAlignment="1">
      <alignment vertical="top" wrapText="1"/>
    </xf>
    <xf numFmtId="0" fontId="18" fillId="0" borderId="18" xfId="3" applyFont="1" applyBorder="1" applyAlignment="1">
      <alignment vertical="top" wrapText="1"/>
    </xf>
    <xf numFmtId="0" fontId="17" fillId="5" borderId="37" xfId="3" applyFont="1" applyFill="1" applyBorder="1" applyAlignment="1">
      <alignment horizontal="center" vertical="center" wrapText="1" readingOrder="1"/>
    </xf>
    <xf numFmtId="0" fontId="17" fillId="5" borderId="38" xfId="3" applyFont="1" applyFill="1" applyBorder="1" applyAlignment="1">
      <alignment horizontal="center" vertical="center" wrapText="1" readingOrder="1"/>
    </xf>
    <xf numFmtId="0" fontId="18" fillId="0" borderId="0" xfId="3" applyFont="1" applyAlignment="1">
      <alignment vertical="top" wrapText="1"/>
    </xf>
    <xf numFmtId="0" fontId="17" fillId="5" borderId="39" xfId="3" applyFont="1" applyFill="1" applyBorder="1" applyAlignment="1">
      <alignment horizontal="center" vertical="center" wrapText="1" readingOrder="1"/>
    </xf>
    <xf numFmtId="0" fontId="17" fillId="5" borderId="32" xfId="3" applyFont="1" applyFill="1" applyBorder="1" applyAlignment="1">
      <alignment horizontal="center" vertical="center" wrapText="1" readingOrder="1"/>
    </xf>
    <xf numFmtId="0" fontId="17" fillId="5" borderId="33" xfId="3" applyFont="1" applyFill="1" applyBorder="1" applyAlignment="1">
      <alignment horizontal="center" vertical="center" wrapText="1" readingOrder="1"/>
    </xf>
    <xf numFmtId="0" fontId="17" fillId="5" borderId="13" xfId="3" applyFont="1" applyFill="1" applyBorder="1" applyAlignment="1">
      <alignment horizontal="center" vertical="center" wrapText="1" readingOrder="1"/>
    </xf>
    <xf numFmtId="0" fontId="17" fillId="5" borderId="18" xfId="3" applyFont="1" applyFill="1" applyBorder="1" applyAlignment="1">
      <alignment horizontal="center" vertical="center" wrapText="1" readingOrder="1"/>
    </xf>
    <xf numFmtId="0" fontId="17" fillId="5" borderId="40" xfId="3" applyFont="1" applyFill="1" applyBorder="1" applyAlignment="1">
      <alignment horizontal="center" vertical="center" wrapText="1" readingOrder="1"/>
    </xf>
    <xf numFmtId="0" fontId="18" fillId="0" borderId="10" xfId="3" applyFont="1" applyBorder="1" applyAlignment="1">
      <alignment vertical="top" wrapText="1"/>
    </xf>
    <xf numFmtId="0" fontId="18" fillId="0" borderId="41" xfId="3" applyFont="1" applyBorder="1" applyAlignment="1">
      <alignment vertical="top" wrapText="1"/>
    </xf>
    <xf numFmtId="0" fontId="3" fillId="0" borderId="39" xfId="3" applyFont="1" applyBorder="1"/>
    <xf numFmtId="0" fontId="7" fillId="0" borderId="42" xfId="3" applyFont="1" applyBorder="1"/>
    <xf numFmtId="0" fontId="7" fillId="0" borderId="33" xfId="3" applyFont="1" applyBorder="1"/>
    <xf numFmtId="0" fontId="13" fillId="0" borderId="39" xfId="3" applyFont="1" applyBorder="1" applyAlignment="1">
      <alignment vertical="justify" wrapText="1" readingOrder="1"/>
    </xf>
    <xf numFmtId="0" fontId="7" fillId="0" borderId="32" xfId="3" applyFont="1" applyBorder="1" applyAlignment="1">
      <alignment vertical="justify" wrapText="1" readingOrder="1"/>
    </xf>
    <xf numFmtId="0" fontId="7" fillId="0" borderId="33" xfId="3" applyFont="1" applyBorder="1" applyAlignment="1">
      <alignment vertical="justify" wrapText="1" readingOrder="1"/>
    </xf>
    <xf numFmtId="0" fontId="19" fillId="0" borderId="34" xfId="3" applyFont="1" applyBorder="1" applyAlignment="1">
      <alignment horizontal="center" vertical="center" wrapText="1"/>
    </xf>
    <xf numFmtId="165" fontId="20" fillId="0" borderId="31" xfId="2" applyNumberFormat="1" applyFont="1" applyBorder="1" applyAlignment="1">
      <alignment horizontal="center" vertical="center" wrapText="1" readingOrder="1"/>
    </xf>
    <xf numFmtId="165" fontId="19" fillId="0" borderId="32" xfId="2" applyNumberFormat="1" applyFont="1" applyBorder="1" applyAlignment="1">
      <alignment vertical="top" wrapText="1"/>
    </xf>
    <xf numFmtId="43" fontId="21" fillId="0" borderId="39" xfId="1" applyFont="1" applyFill="1" applyBorder="1" applyAlignment="1">
      <alignment horizontal="center" vertical="center" wrapText="1" readingOrder="1"/>
    </xf>
    <xf numFmtId="43" fontId="21" fillId="0" borderId="32" xfId="1" applyFont="1" applyFill="1" applyBorder="1" applyAlignment="1">
      <alignment horizontal="center" vertical="center" wrapText="1" readingOrder="1"/>
    </xf>
    <xf numFmtId="43" fontId="21" fillId="0" borderId="33" xfId="1" applyFont="1" applyFill="1" applyBorder="1" applyAlignment="1">
      <alignment horizontal="center" vertical="center" wrapText="1" readingOrder="1"/>
    </xf>
    <xf numFmtId="165" fontId="20" fillId="0" borderId="39" xfId="2" applyNumberFormat="1" applyFont="1" applyBorder="1" applyAlignment="1">
      <alignment horizontal="center" vertical="center" wrapText="1" readingOrder="1"/>
    </xf>
    <xf numFmtId="165" fontId="20" fillId="0" borderId="33" xfId="2" applyNumberFormat="1" applyFont="1" applyBorder="1" applyAlignment="1">
      <alignment horizontal="center" vertical="center" wrapText="1" readingOrder="1"/>
    </xf>
    <xf numFmtId="166" fontId="20" fillId="0" borderId="35" xfId="3" applyNumberFormat="1" applyFont="1" applyBorder="1" applyAlignment="1">
      <alignment horizontal="center" vertical="center" wrapText="1" readingOrder="1"/>
    </xf>
    <xf numFmtId="166" fontId="19" fillId="0" borderId="32" xfId="3" applyNumberFormat="1" applyFont="1" applyBorder="1" applyAlignment="1">
      <alignment vertical="top" wrapText="1"/>
    </xf>
    <xf numFmtId="166" fontId="19" fillId="0" borderId="33" xfId="3" applyNumberFormat="1" applyFont="1" applyBorder="1" applyAlignment="1">
      <alignment vertical="top" wrapText="1"/>
    </xf>
    <xf numFmtId="167" fontId="20" fillId="0" borderId="31" xfId="3" applyNumberFormat="1" applyFont="1" applyBorder="1" applyAlignment="1">
      <alignment horizontal="center" vertical="center" wrapText="1" readingOrder="1"/>
    </xf>
    <xf numFmtId="0" fontId="19" fillId="0" borderId="32" xfId="3" applyFont="1" applyBorder="1" applyAlignment="1">
      <alignment vertical="top" wrapText="1"/>
    </xf>
    <xf numFmtId="0" fontId="19" fillId="0" borderId="33" xfId="3" applyFont="1" applyBorder="1" applyAlignment="1">
      <alignment vertical="top" wrapText="1"/>
    </xf>
    <xf numFmtId="0" fontId="7" fillId="0" borderId="43" xfId="3" applyFont="1" applyBorder="1"/>
    <xf numFmtId="0" fontId="3" fillId="0" borderId="27" xfId="3" applyFont="1" applyBorder="1"/>
    <xf numFmtId="0" fontId="3" fillId="0" borderId="44" xfId="3" applyFont="1" applyBorder="1"/>
    <xf numFmtId="0" fontId="22" fillId="0" borderId="45" xfId="3" applyFont="1" applyBorder="1" applyAlignment="1">
      <alignment horizontal="left" vertical="center" wrapText="1" readingOrder="1"/>
    </xf>
    <xf numFmtId="0" fontId="7" fillId="0" borderId="27" xfId="3" applyFont="1" applyBorder="1" applyAlignment="1">
      <alignment vertical="top" wrapText="1"/>
    </xf>
    <xf numFmtId="0" fontId="7" fillId="0" borderId="28" xfId="3" applyFont="1" applyBorder="1" applyAlignment="1">
      <alignment vertical="top" wrapText="1"/>
    </xf>
    <xf numFmtId="0" fontId="7" fillId="0" borderId="25" xfId="3" applyFont="1" applyBorder="1" applyAlignment="1">
      <alignment vertical="top" wrapText="1"/>
    </xf>
    <xf numFmtId="168" fontId="22" fillId="0" borderId="46" xfId="3" applyNumberFormat="1" applyFont="1" applyBorder="1" applyAlignment="1">
      <alignment horizontal="center" vertical="center" wrapText="1" readingOrder="1"/>
    </xf>
    <xf numFmtId="168" fontId="22" fillId="0" borderId="26" xfId="3" applyNumberFormat="1" applyFont="1" applyBorder="1" applyAlignment="1">
      <alignment horizontal="center" vertical="center" wrapText="1" readingOrder="1"/>
    </xf>
    <xf numFmtId="168" fontId="22" fillId="0" borderId="27" xfId="3" applyNumberFormat="1" applyFont="1" applyBorder="1" applyAlignment="1">
      <alignment horizontal="center" vertical="center" wrapText="1" readingOrder="1"/>
    </xf>
    <xf numFmtId="168" fontId="22" fillId="0" borderId="28" xfId="3" applyNumberFormat="1" applyFont="1" applyBorder="1" applyAlignment="1">
      <alignment horizontal="center" vertical="center" wrapText="1" readingOrder="1"/>
    </xf>
    <xf numFmtId="168" fontId="22" fillId="0" borderId="45" xfId="3" applyNumberFormat="1" applyFont="1" applyBorder="1" applyAlignment="1">
      <alignment horizontal="center" vertical="center" wrapText="1" readingOrder="1"/>
    </xf>
    <xf numFmtId="168" fontId="7" fillId="0" borderId="28" xfId="3" applyNumberFormat="1" applyFont="1" applyBorder="1" applyAlignment="1">
      <alignment vertical="top" wrapText="1"/>
    </xf>
    <xf numFmtId="166" fontId="22" fillId="0" borderId="46" xfId="3" applyNumberFormat="1" applyFont="1" applyBorder="1" applyAlignment="1">
      <alignment horizontal="center" vertical="center" wrapText="1" readingOrder="1"/>
    </xf>
    <xf numFmtId="166" fontId="7" fillId="0" borderId="27" xfId="3" applyNumberFormat="1" applyFont="1" applyBorder="1" applyAlignment="1">
      <alignment vertical="top" wrapText="1"/>
    </xf>
    <xf numFmtId="166" fontId="7" fillId="0" borderId="28" xfId="3" applyNumberFormat="1" applyFont="1" applyBorder="1" applyAlignment="1">
      <alignment vertical="top" wrapText="1"/>
    </xf>
    <xf numFmtId="167" fontId="22" fillId="0" borderId="46" xfId="3" applyNumberFormat="1" applyFont="1" applyBorder="1" applyAlignment="1">
      <alignment horizontal="center" vertical="center" wrapText="1" readingOrder="1"/>
    </xf>
    <xf numFmtId="0" fontId="9" fillId="4" borderId="4" xfId="3" applyFont="1" applyFill="1" applyBorder="1" applyAlignment="1">
      <alignment vertical="top" wrapText="1" readingOrder="1"/>
    </xf>
    <xf numFmtId="0" fontId="8" fillId="6" borderId="0" xfId="3" applyFont="1" applyFill="1" applyAlignment="1">
      <alignment horizontal="left" vertical="top" wrapText="1" readingOrder="1"/>
    </xf>
    <xf numFmtId="0" fontId="8" fillId="0" borderId="0" xfId="3" applyFont="1" applyAlignment="1">
      <alignment vertical="top" wrapText="1" readingOrder="1"/>
    </xf>
    <xf numFmtId="0" fontId="11" fillId="0" borderId="0" xfId="3" applyFont="1" applyAlignment="1">
      <alignment wrapText="1"/>
    </xf>
    <xf numFmtId="0" fontId="12" fillId="0" borderId="0" xfId="3" applyFont="1" applyAlignment="1">
      <alignment horizontal="justify" vertical="top" wrapText="1" readingOrder="1"/>
    </xf>
    <xf numFmtId="0" fontId="11" fillId="0" borderId="0" xfId="3" applyFont="1" applyAlignment="1">
      <alignment horizontal="justify"/>
    </xf>
    <xf numFmtId="0" fontId="11" fillId="0" borderId="7" xfId="3" applyFont="1" applyBorder="1"/>
    <xf numFmtId="0" fontId="8" fillId="0" borderId="7" xfId="3" applyFont="1" applyBorder="1" applyAlignment="1">
      <alignment vertical="top" wrapText="1" readingOrder="1"/>
    </xf>
    <xf numFmtId="0" fontId="11" fillId="0" borderId="7" xfId="3" applyFont="1" applyBorder="1"/>
    <xf numFmtId="0" fontId="11" fillId="0" borderId="8" xfId="3" applyFont="1" applyBorder="1"/>
    <xf numFmtId="0" fontId="11" fillId="0" borderId="5" xfId="3" applyFont="1" applyBorder="1" applyAlignment="1">
      <alignment horizontal="justify"/>
    </xf>
    <xf numFmtId="0" fontId="11" fillId="0" borderId="2" xfId="3" applyFont="1" applyBorder="1"/>
    <xf numFmtId="0" fontId="11" fillId="0" borderId="3" xfId="3" applyFont="1" applyBorder="1"/>
    <xf numFmtId="0" fontId="12" fillId="0" borderId="7" xfId="3" applyFont="1" applyBorder="1" applyAlignment="1">
      <alignment horizontal="justify" vertical="top" wrapText="1" readingOrder="1"/>
    </xf>
    <xf numFmtId="0" fontId="11" fillId="0" borderId="7" xfId="3" applyFont="1" applyBorder="1" applyAlignment="1">
      <alignment horizontal="justify"/>
    </xf>
    <xf numFmtId="0" fontId="11" fillId="0" borderId="8" xfId="3" applyFont="1" applyBorder="1" applyAlignment="1">
      <alignment horizontal="justify"/>
    </xf>
    <xf numFmtId="0" fontId="23" fillId="0" borderId="0" xfId="3" applyFont="1"/>
    <xf numFmtId="0" fontId="3" fillId="0" borderId="7" xfId="3" applyFont="1" applyBorder="1"/>
    <xf numFmtId="0" fontId="24" fillId="0" borderId="0" xfId="3" applyFont="1"/>
  </cellXfs>
  <cellStyles count="4">
    <cellStyle name="Millares" xfId="1" builtinId="3"/>
    <cellStyle name="Normal" xfId="0" builtinId="0"/>
    <cellStyle name="Normal 4" xfId="3" xr:uid="{6EE84740-F72A-4E22-813D-F5F4AB009FB3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theme" Target="theme/theme1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0</xdr:row>
      <xdr:rowOff>95251</xdr:rowOff>
    </xdr:from>
    <xdr:to>
      <xdr:col>12</xdr:col>
      <xdr:colOff>942973</xdr:colOff>
      <xdr:row>5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D85263-538B-4CBA-85FE-9E027B188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95251"/>
          <a:ext cx="1962148" cy="9810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JECUCION_Prueba_VF_3-2021-612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rmercedes\AppData\Local\Microsoft\Windows\INetCache\Content.Outlook\GAW80DQ6\Resultados_Presupuesto_2021_Escenario%205265%20GWh%20(Nueva%20Distribuci&#243;n%20CDEEE%20feb_26_2021)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1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leaned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eds01\Grupos\GAEP\Estudios%20de%20P&#233;rdidas\Estudios%20de%20P&#233;rdidas\GAEP%20-%20Matriz%20de%20Circuitos%20Edesur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63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cci&#243;n%20de%20Planificaci&#243;n%20y%20Control%20de%20Gesti&#243;n/Gerencia%20Planificaci&#243;n%20&amp;%20Presupuesto/Jorge%20Taveras/Solicitudes/GestorDataGRR3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mguzman\Documents\Administraci&#243;n%20PRM\Ejercicio%20Previsi&#243;n%20de%20Cierre%202020\Compras%20RD$\Presupuesto_2020%20-%20Escenario%2029_jul_2020%20BASE%20(A-0_B-4_C-10_D-11)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tivirus\Grupos\Documents%20and%20Settings\jmarmolejosc\Escritorio\Programacion%20Semanal%20-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mguzman\Documents\Administraci&#243;n%20PRM\Transici&#243;n\Ejecuci&#243;n%20Ppto%20Entregado\Modelo%20Completo_Ppto%202020_Actualizado%20a%20Junio%2020.07.2020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Indicadores "/>
      <sheetName val="Gastos-6129-2021"/>
      <sheetName val="Evaluación 2021"/>
      <sheetName val="Evaluación 2020"/>
      <sheetName val="Ingresos-6129"/>
      <sheetName val="Hoja15"/>
      <sheetName val="Variaciones"/>
      <sheetName val="Variaciones (2)"/>
      <sheetName val="GP"/>
      <sheetName val="Data GOP"/>
      <sheetName val="Hoja1"/>
      <sheetName val="Ejecución"/>
      <sheetName val="Control"/>
      <sheetName val="Hoja2"/>
      <sheetName val="Gastos-6129-2021 (Env_Dig)"/>
      <sheetName val="Deuda Corriente"/>
      <sheetName val="Flujo de Caja"/>
      <sheetName val="Evolutivo Flujo de Caja"/>
      <sheetName val="Deuda Corriente (2)"/>
      <sheetName val="Ingeresos-6129 (Env_Dig)"/>
      <sheetName val="Variaciones (Env_Dig)"/>
    </sheetNames>
    <sheetDataSet>
      <sheetData sheetId="0"/>
      <sheetData sheetId="1">
        <row r="14">
          <cell r="AM14">
            <v>0.98532500000000001</v>
          </cell>
        </row>
      </sheetData>
      <sheetData sheetId="2"/>
      <sheetData sheetId="3"/>
      <sheetData sheetId="4"/>
      <sheetData sheetId="5">
        <row r="8">
          <cell r="G8">
            <v>61203867258</v>
          </cell>
          <cell r="H8">
            <v>59010557882</v>
          </cell>
          <cell r="U8">
            <v>51620964053.038895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 (Detallado)"/>
      <sheetName val="Generadores"/>
    </sheetNames>
    <sheetDataSet>
      <sheetData sheetId="0">
        <row r="9">
          <cell r="C9" t="str">
            <v>SPOT</v>
          </cell>
        </row>
      </sheetData>
      <sheetData sheetId="1">
        <row r="6">
          <cell r="M6">
            <v>818.51368810018994</v>
          </cell>
        </row>
        <row r="109">
          <cell r="C109">
            <v>6.8469162029425936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0">
          <cell r="AK10">
            <v>812.23190459545549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  <sheetName val="Hoja2"/>
    </sheetNames>
    <sheetDataSet>
      <sheetData sheetId="0"/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Presupuestaria"/>
      <sheetName val="Hoja2"/>
      <sheetName val="IN_Cable"/>
      <sheetName val="TAB25b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G"/>
      <sheetName val="shared data"/>
      <sheetName val="Platts Jul-00"/>
      <sheetName val="WB"/>
      <sheetName val="ER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RIVATE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AES"/>
      <sheetName val="Balance de Contratos"/>
      <sheetName val="Contratos MW"/>
      <sheetName val="Contratos Precios Potencia $$"/>
      <sheetName val="Contratos Precios Energia $$"/>
      <sheetName val="C Summary"/>
      <sheetName val="COP FED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Ex rate bloom"/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nalisis MEPG"/>
      <sheetName val="VALORES PARAMETROS"/>
      <sheetName val="BDASOC"/>
      <sheetName val="Edesur"/>
      <sheetName val="Matriz"/>
      <sheetName val="Dia 6"/>
      <sheetName val="Dias 1"/>
      <sheetName val="Inicio"/>
      <sheetName val="CD"/>
      <sheetName val="CMG's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Variables"/>
      <sheetName val="ITABO 1"/>
      <sheetName val="BARAHONA CARBON"/>
      <sheetName val="ITABO 2"/>
      <sheetName val="AES ANDRES 1"/>
      <sheetName val="EGEHIDRO"/>
      <sheetName val="HAINA - PEDERNALES"/>
      <sheetName val="CDEEE - COGENTRIX"/>
      <sheetName val="CDEEE - Monte Plata"/>
      <sheetName val="CDEEE - MonteCristi"/>
      <sheetName val="CDEEE - LARIMAR"/>
      <sheetName val="CDEEE - LARIMAR II"/>
      <sheetName val="CDEEE - AGUAS CLARA"/>
      <sheetName val="CDEEE - San Pedro Bio-Energy"/>
      <sheetName val="CDEEE - Los Guzmancito"/>
      <sheetName val="CDEEE - Matafongo"/>
      <sheetName val="CDEEE - Solar Canoa"/>
      <sheetName val="CDEEE - Guanillo - PECASA"/>
      <sheetName val="CDEEE - Parque Solar WCG"/>
      <sheetName val="CDEEE - Puerto Plata-Imbert"/>
      <sheetName val="CDEEE - DPP"/>
      <sheetName val="CDEEE PUNTA CATALINA (CARBON)"/>
      <sheetName val="EGEHIDRO-no"/>
      <sheetName val="CONTRATOS"/>
      <sheetName val="SPOT"/>
      <sheetName val="Generadores"/>
      <sheetName val="EDESUR (Detallado)"/>
      <sheetName val="SECTOR Santo Domingo"/>
      <sheetName val="SECTOR Santo Domingo (Centro)"/>
      <sheetName val="SECTOR Santo Domingo (Norte)"/>
      <sheetName val="SECTOR Santo Domingo (Oeste)"/>
      <sheetName val="SECTOR San Cristóbal"/>
      <sheetName val="SECTOR Azua"/>
      <sheetName val="SECTOR Bani"/>
      <sheetName val="SECTOR Barahona"/>
      <sheetName val="SECTOR San Juan"/>
      <sheetName val="BBMM (X)"/>
      <sheetName val="Hoja3"/>
      <sheetName val="Hoja4"/>
      <sheetName val="MH (10.12.2019)"/>
      <sheetName val="MH (29.11.2019)"/>
      <sheetName val="Resumen Escenarios (28.11.2019)"/>
      <sheetName val="Hoja1"/>
      <sheetName val="Resumen Escenarios"/>
      <sheetName val="33"/>
      <sheetName val="Pres. USD 2019-2020"/>
      <sheetName val="Cuadro Resumen Direccion To (2"/>
      <sheetName val="Pres. Base DOP 2019- 2020"/>
      <sheetName val="Pres. Incremento DOP 2019- 2020"/>
      <sheetName val="1- Premisas Base"/>
      <sheetName val="Proy.-MiniProy.-Poligonos"/>
      <sheetName val="Pedidos 2019-2020"/>
      <sheetName val="Préstamos"/>
      <sheetName val="Locales Alquilados"/>
      <sheetName val="Estados Finanacieros"/>
      <sheetName val="FlujoCajaDOP"/>
      <sheetName val="FlujoCajaUSD"/>
      <sheetName val="Otras Premisas"/>
      <sheetName val="ProvicionesCF"/>
      <sheetName val="NameManager"/>
      <sheetName val="Estructura_Ampliada"/>
      <sheetName val="indicadores 2006"/>
      <sheetName val="gastos operativos"/>
      <sheetName val="Sheet3"/>
      <sheetName val="CA"/>
      <sheetName val="CA-Income"/>
      <sheetName val="CK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Mon_Table_SBA_Oct_052"/>
      <sheetName val="PPM_BS2"/>
      <sheetName val="PPM_SMT2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Ext.debt"/>
      <sheetName val="DOC"/>
      <sheetName val="Input"/>
      <sheetName val="BoP"/>
      <sheetName val="Gas"/>
      <sheetName val="Prog"/>
      <sheetName val="UFC_TBL"/>
      <sheetName val="IMF"/>
      <sheetName val="EBRD"/>
      <sheetName val="End-94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DOT"/>
      <sheetName val="EXTDEBT"/>
      <sheetName val="ARREARS"/>
      <sheetName val="ENERGY"/>
      <sheetName val="ANT_BS1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E"/>
      <sheetName val="F"/>
      <sheetName val="Workspace contents"/>
      <sheetName val="OUTPUT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PC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Fto. a partir del impuesto"/>
      <sheetName val="Datos"/>
      <sheetName val="W"/>
      <sheetName val="H"/>
      <sheetName val="U"/>
      <sheetName val="P"/>
      <sheetName val="Y"/>
      <sheetName val="L"/>
      <sheetName val="N"/>
      <sheetName val="Q"/>
      <sheetName val="R"/>
      <sheetName val="Z"/>
      <sheetName val="T"/>
      <sheetName val="22 PCIAS"/>
      <sheetName val="V"/>
      <sheetName val="23PCIAS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REER (avg)"/>
      <sheetName val="REER"/>
      <sheetName val="NomExRate (avg)"/>
      <sheetName val="NomExRate"/>
      <sheetName val="Inflation (avg)"/>
      <sheetName val="Inflation"/>
      <sheetName val="New Data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DIS"/>
      <sheetName val="AMO"/>
      <sheetName val="INT"/>
      <sheetName val="Generales"/>
      <sheetName val="x TC"/>
      <sheetName val="x TT"/>
      <sheetName val="x S"/>
      <sheetName val="TD-UNR's"/>
      <sheetName val="Grl (EN)"/>
      <sheetName val="x TC (EN)"/>
      <sheetName val="x TT (EN)"/>
      <sheetName val="x S (EN)"/>
      <sheetName val="UNR's (EN)"/>
      <sheetName val="Grl (ES)"/>
      <sheetName val="x TC (ES)"/>
      <sheetName val="x TT (ES)"/>
      <sheetName val="x S (ES)"/>
      <sheetName val="UNR's (ES)"/>
      <sheetName val="Grl (EE)"/>
      <sheetName val="x TC (EE)"/>
      <sheetName val="x TT (EE)"/>
      <sheetName val="x S (EE)"/>
      <sheetName val="UNR's (EE)"/>
      <sheetName val="Materiales"/>
      <sheetName val="Selector Fecha"/>
      <sheetName val="Area Funcional"/>
      <sheetName val="Resumen "/>
      <sheetName val="Factura_FALCONDO"/>
      <sheetName val="Catálogo Materiales y Servicios"/>
      <sheetName val="ANALISIS STO DGO"/>
      <sheetName val="PRES. BOCA NUEVA"/>
      <sheetName val="Escenarios"/>
      <sheetName val="Tendencia"/>
      <sheetName val="TablaD"/>
      <sheetName val="Listas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Resumen-Gabriel"/>
      <sheetName val="Materiales-BM"/>
      <sheetName val="ANALISIS-MAT-EXPRA"/>
      <sheetName val="Instalación-OPEC"/>
      <sheetName val="Remoción-OPEC"/>
      <sheetName val="Circuitos"/>
      <sheetName val="Cronograma INV- Mod 24-12 (2)"/>
      <sheetName val="Base-Barrio-Circ"/>
      <sheetName val="Resumen-PRA-Mejorado"/>
      <sheetName val="Resumen-PRA-Jose-Miguel"/>
      <sheetName val="Energia-PRA-Bloques"/>
      <sheetName val="Gráfico2"/>
      <sheetName val="BM-BID-Opep (2 replanteada)"/>
      <sheetName val="Variables Priorización"/>
      <sheetName val="Compra GWh"/>
      <sheetName val="Facturacion GWh"/>
      <sheetName val="BM-BID-Opep"/>
      <sheetName val="PRA GWh"/>
      <sheetName val="Cobros (%)"/>
      <sheetName val="FEOp"/>
      <sheetName val="Clientes"/>
      <sheetName val="Clientes (2)"/>
      <sheetName val="Tablas"/>
      <sheetName val="Datos Complementarios"/>
      <sheetName val="P-Promedio-Venta"/>
      <sheetName val="Tipo-Cliente-Circuito"/>
      <sheetName val="Mat-OPEP-V2"/>
      <sheetName val="Listado-Final-Proyectos-v2"/>
      <sheetName val="Listado-Final-Proyectos"/>
      <sheetName val="Uso-Cuadrilla-GC"/>
      <sheetName val="Mat-OPEP"/>
      <sheetName val="Gráfico1"/>
      <sheetName val="Op Assumps"/>
      <sheetName val="Cash Flow Summ"/>
      <sheetName val="Revenue"/>
      <sheetName val="Maintenance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ESTADOS FINANCIEROS"/>
      <sheetName val="DEPRECIACIÓN"/>
      <sheetName val="RESULTADOS PRINCIPALES"/>
      <sheetName val="Fuentes"/>
      <sheetName val="EDE´s"/>
      <sheetName val="Edeeste"/>
      <sheetName val="Soportes"/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Tarifas"/>
      <sheetName val="VARIACIONES 0102"/>
      <sheetName val="VARIACIONES 0202"/>
      <sheetName val="CME_0702"/>
      <sheetName val="Introducción"/>
      <sheetName val="Priorización"/>
      <sheetName val="Regulares"/>
      <sheetName val="OS_Regulares"/>
      <sheetName val="Grandes Clientes"/>
      <sheetName val="OS_GC"/>
      <sheetName val="Paneles"/>
      <sheetName val="PTIRP"/>
      <sheetName val="BM-BID"/>
      <sheetName val="Fronteras PRA_"/>
      <sheetName val="Mediciones"/>
      <sheetName val="KPI"/>
      <sheetName val="KPI_Detalle"/>
      <sheetName val="Materiales Regulares"/>
      <sheetName val="Tablas Generales"/>
      <sheetName val="Parámetros Generales"/>
      <sheetName val="Tablas Clientes"/>
      <sheetName val="Irregularidades"/>
      <sheetName val="Resumen Pérdidas"/>
      <sheetName val="Cálculo Pérdidas"/>
      <sheetName val="Facturación y Aportes"/>
      <sheetName val="OPEX CTRL"/>
      <sheetName val="PRACTICA"/>
      <sheetName val="opex GN"/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  <sheetName val="Perd por Empresa (2)"/>
      <sheetName val="Compras de mayor a menor"/>
      <sheetName val="Ventas saesa (2)"/>
      <sheetName val="Ventas frontel (2)"/>
      <sheetName val="Ventas edelaysen (2)"/>
      <sheetName val="Ventas creo"/>
      <sheetName val="Zonas y Delegaciones"/>
      <sheetName val="Contratista"/>
      <sheetName val="Compras"/>
      <sheetName val="PROPUESTA CP Concep"/>
      <sheetName val="Propuesta Temuco"/>
      <sheetName val="Datos Valdivia"/>
      <sheetName val="Propuesta PMontt"/>
      <sheetName val="Desagregado Perdidas"/>
      <sheetName val="depreciacion"/>
      <sheetName val="Evaluac para pm1"/>
      <sheetName val="Evaluac para pm2"/>
      <sheetName val="Evaluac para pm3"/>
      <sheetName val="RRHH  PI Base 0"/>
      <sheetName val="RRHH PI Base1"/>
      <sheetName val="Inv y gastos Proy Base0"/>
      <sheetName val="CUENTAS"/>
      <sheetName val="Inv y gastos Proy Base1"/>
      <sheetName val="Precios medios"/>
      <sheetName val="Otros cálculos"/>
      <sheetName val="Pptos"/>
      <sheetName val="Calculos Globales Prod Ev Pérdi"/>
      <sheetName val="Perdidas año 02 al 05"/>
      <sheetName val="Segm Pérd Emp Zonas"/>
      <sheetName val="PROPUESTA CP Concep (2)"/>
      <sheetName val="Per Tec Zonas"/>
      <sheetName val="Medidores"/>
      <sheetName val="CNR"/>
      <sheetName val="USD ppor Punto Alfr"/>
      <sheetName val="Reemplazo med."/>
      <sheetName val="Hurtos"/>
      <sheetName val="Fallas"/>
      <sheetName val="Perdidas"/>
      <sheetName val="Antecedentes"/>
      <sheetName val="GC LUZ OSORNO"/>
      <sheetName val="GC EDELAYSEN"/>
      <sheetName val="GC SAESA"/>
      <sheetName val="GC  FRONTEL"/>
      <sheetName val="Recursos"/>
      <sheetName val="Grafico1"/>
      <sheetName val="Grafico2"/>
      <sheetName val="Consolidado"/>
      <sheetName val="Saesa"/>
      <sheetName val="Frontel"/>
      <sheetName val="LO"/>
      <sheetName val="Edelaysen"/>
      <sheetName val="Desagregación"/>
      <sheetName val="Valdivia"/>
      <sheetName val="Huellelhue - Pishuinco"/>
      <sheetName val="Niebla"/>
      <sheetName val="Pérdidas Tecnicas "/>
      <sheetName val="F-Pérdidas"/>
      <sheetName val="F-Pérdidas (2)"/>
      <sheetName val="Morosidad (2)"/>
      <sheetName val="Morosidad"/>
      <sheetName val="Perd por Empresa"/>
      <sheetName val="Resum Plan de Inv Saesa"/>
      <sheetName val="Evaluacion25"/>
      <sheetName val="Evaluacion"/>
      <sheetName val="preciodec1642005"/>
      <sheetName val="pnudo"/>
      <sheetName val="Perd Tecnicas Resumen"/>
      <sheetName val="Proyectos Inv 2005"/>
      <sheetName val="Dinamica"/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  <sheetName val="S-Empresas"/>
      <sheetName val="S-Explica General M"/>
      <sheetName val="S-Explica General A"/>
      <sheetName val="S-Hechos1"/>
      <sheetName val="S-Hechos2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F-Caja"/>
      <sheetName val="BD 1220"/>
      <sheetName val="BD 1230"/>
      <sheetName val="Proyección"/>
      <sheetName val="Este"/>
      <sheetName val="SPM"/>
      <sheetName val="ROM"/>
      <sheetName val="HIG"/>
      <sheetName val="SEI"/>
      <sheetName val="HTM"/>
      <sheetName val="BCH"/>
      <sheetName val="Captación por proyectos-09"/>
      <sheetName val="Mes Cont-zona"/>
      <sheetName val="Gestion por Zona"/>
      <sheetName val="Gestion por Contratistas"/>
      <sheetName val="Criterios Nuevos"/>
      <sheetName val="tabla nuevos"/>
      <sheetName val="Nuevos"/>
      <sheetName val="Dupon"/>
      <sheetName val="Hoja5"/>
      <sheetName val="Repaso"/>
      <sheetName val="Dupon Repaso"/>
      <sheetName val="Criterios Repaso"/>
      <sheetName val="Devueltos"/>
      <sheetName val="Constante"/>
      <sheetName val="preciomo 99-09-2"/>
      <sheetName val="preciomo 99-09-1"/>
      <sheetName val="preciomo 96"/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  <sheetName val="TOTAL RF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Márgenes"/>
      <sheetName val="Costos Variables de Producción"/>
      <sheetName val="Tiempos RSF"/>
      <sheetName val="#REF"/>
      <sheetName val="Dic Catálogo Presupuestal"/>
      <sheetName val="Mapeo"/>
      <sheetName val="CeGes"/>
      <sheetName val="2011 Ejec SAP Definitiva"/>
      <sheetName val="PPTO 2011 Definitivo"/>
      <sheetName val="Integración OPEX 2014"/>
      <sheetName val="FI CLAS GASTOS"/>
      <sheetName val="MM OPEX"/>
      <sheetName val="Familia"/>
      <sheetName val="TD OPEX 2014"/>
      <sheetName val="por Familia"/>
      <sheetName val="por Dirección"/>
      <sheetName val="Total por Dirección"/>
      <sheetName val="GP 14  vs 13"/>
      <sheetName val="Demanda Distribucion MW"/>
      <sheetName val="Retiro Cont. Generadores $$"/>
      <sheetName val="MENU"/>
      <sheetName val="VALORES BASE"/>
      <sheetName val="Mercado Clientes"/>
      <sheetName val="CUADRO TARIFAS"/>
      <sheetName val="Simulación Ingresos"/>
      <sheetName val="ana_ven_of"/>
      <sheetName val="av_of_cl"/>
      <sheetName val="Comparativo General"/>
      <sheetName val="Gráfica Pérdidas"/>
      <sheetName val="Cálculos Compra || PRA"/>
      <sheetName val="Cálculos Facturación"/>
      <sheetName val="Aportes Recuperada"/>
      <sheetName val="Aportes Adicional"/>
      <sheetName val="Regulares 08vs09"/>
      <sheetName val="Energía Nuevos"/>
      <sheetName val="Energía Normalizaciones"/>
      <sheetName val="Energía Recuperada"/>
      <sheetName val="Alta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 US$"/>
      <sheetName val="Sensitivity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Previsión Mensual Compra 02-03"/>
      <sheetName val="Previsión Anual Compras "/>
      <sheetName val="o"/>
      <sheetName val="oo"/>
      <sheetName val="Comercial"/>
      <sheetName val="Centros de Costo"/>
      <sheetName val="Instructivo Ingresos"/>
      <sheetName val="calc."/>
      <sheetName val="calc.-"/>
      <sheetName val="Resumen Aportes y Operaciones"/>
      <sheetName val="Simulación Cobros"/>
      <sheetName val="Compra y Parámetros"/>
      <sheetName val="UNR"/>
      <sheetName val="Aportes Adicionales"/>
      <sheetName val="Captación Masiva"/>
      <sheetName val="Evaluación Económica"/>
      <sheetName val="Ppto Plan Pérdidas"/>
      <sheetName val="Ppto Dir Pérdidas"/>
      <sheetName val="Cambio 09-04-10"/>
      <sheetName val="Potencia"/>
      <sheetName val="Campos_Potencia"/>
      <sheetName val="Potencia_Horaria"/>
      <sheetName val="Campos_Potencia_Horaria"/>
      <sheetName val="Data Graf."/>
      <sheetName val="Parámetros &amp; Compra"/>
      <sheetName val="Presupuesto"/>
      <sheetName val="Costo Marginal de Potencia"/>
      <sheetName val="Valorización"/>
      <sheetName val="Balances"/>
      <sheetName val="Detalle Contratos"/>
      <sheetName val="incstmt"/>
      <sheetName val="Cover"/>
      <sheetName val="Index"/>
      <sheetName val="Summary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Energy Purchases"/>
      <sheetName val="Payables"/>
      <sheetName val="Financial Position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  <sheetName val="Comshare TB008"/>
      <sheetName val="General Instructions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  <sheetName val="Grandes Clientes (2)"/>
      <sheetName val="DATA PRESUSPUESTO"/>
      <sheetName val="DATA EJECUCION MES"/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  <sheetName val="GGGeneral"/>
      <sheetName val="DATAPTOGG"/>
      <sheetName val="DATAEJECMESGG"/>
      <sheetName val="income tax"/>
      <sheetName val="Depreciation"/>
      <sheetName val="DEBT CALC"/>
      <sheetName val="Ind. 2007"/>
      <sheetName val="Gráfica de Pérdidas"/>
      <sheetName val="Menú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  <sheetName val="Gráfico12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Precios 2008"/>
      <sheetName val="P (2)"/>
      <sheetName val="Resumen_Compra"/>
      <sheetName val="Aportes_Agentes"/>
      <sheetName val="Income Stat"/>
      <sheetName val="Comshare TB View"/>
      <sheetName val="BalanceSheet"/>
      <sheetName val="ExchangeRateAssumptions.Int"/>
      <sheetName val="EffectOnCash.Int"/>
      <sheetName val="TLA&amp;FX Allocation.Int"/>
      <sheetName val="InteCo Detail"/>
      <sheetName val="#RE"/>
      <sheetName val="#R"/>
      <sheetName val="#"/>
      <sheetName val=""/>
      <sheetName val="stock 28 oct 09"/>
      <sheetName val="-"/>
      <sheetName val="Distribucion"/>
      <sheetName val="Priorizacion de materiales"/>
      <sheetName val="Presentación 1"/>
      <sheetName val="Presentación 2"/>
      <sheetName val="GC"/>
      <sheetName val="RC"/>
      <sheetName val="Otros"/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Valores Bases Tarifa Index"/>
      <sheetName val="Resumen 2005"/>
      <sheetName val="Resumen 2007"/>
      <sheetName val="Budget Summary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Calculadora de préstamos"/>
      <sheetName val="Portada"/>
      <sheetName val="Flujo Caja"/>
      <sheetName val="EERR"/>
      <sheetName val="Margen C-V"/>
      <sheetName val="OI-OCV"/>
      <sheetName val="Personal"/>
      <sheetName val="COyM"/>
      <sheetName val="TREI+Amort+Prov"/>
      <sheetName val="Res No Op"/>
      <sheetName val="Fin"/>
      <sheetName val="Extra+Imp+Min"/>
      <sheetName val="Inversiones"/>
      <sheetName val="Rentabilidades"/>
      <sheetName val="Morosidad+KT"/>
      <sheetName val="EOAF"/>
      <sheetName val="Balance"/>
      <sheetName val="EERR Mes"/>
      <sheetName val="Balance Mes"/>
      <sheetName val="Flujo Caja Mes"/>
      <sheetName val="EERR CL"/>
      <sheetName val="CodiceML"/>
      <sheetName val="CodiceCL"/>
      <sheetName val="Lead DOP"/>
      <sheetName val="Lead USD"/>
      <sheetName val="Detalles de cuentas"/>
      <sheetName val="BALGEN"/>
      <sheetName val="ESTRELOP"/>
      <sheetName val="flujo 31-12-03 "/>
      <sheetName val="IS_Actual"/>
      <sheetName val="FlujoUS 2003"/>
      <sheetName val="Stockholders"/>
      <sheetName val="Links"/>
      <sheetName val="Tickmarks"/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  <sheetName val="Publicación Diarios - Memo"/>
      <sheetName val="Reponsables de Cobros"/>
      <sheetName val="Avance Vs Meta Diaria"/>
      <sheetName val="Avance Vs Meta Marzo"/>
      <sheetName val="kWh Por Actas"/>
      <sheetName val="Tasadas Vs Desestimadas"/>
      <sheetName val="Energia por Brigada"/>
      <sheetName val="Actas"/>
      <sheetName val="meta"/>
      <sheetName val="RESUMEN2"/>
      <sheetName val="OUTS"/>
      <sheetName val="OBRAS"/>
      <sheetName val="MACRO"/>
      <sheetName val="PCM"/>
      <sheetName val="INSP"/>
      <sheetName val="MED"/>
      <sheetName val="PAPELERIA"/>
      <sheetName val="Hoja10"/>
      <sheetName val="INGRESOS"/>
      <sheetName val="RES_TOTAL"/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Gestión Totalizadores"/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  <sheetName val="DISPONIBILIDAD"/>
      <sheetName val="PROCESO"/>
      <sheetName val="Lista de Mérito"/>
      <sheetName val="Indisponibilidad y combustibles"/>
      <sheetName val="Gráfico4"/>
      <sheetName val="Demanda"/>
      <sheetName val="Anexo Deuda Mar14"/>
      <sheetName val="Anexo Deuda Jun14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Dist. Factoring Dic 2012"/>
      <sheetName val="Dist. Prest. Sindicado 2013"/>
      <sheetName val="Desglose Inversión EGEHID"/>
      <sheetName val="Informe Desempeño - Gráficas"/>
      <sheetName val="Evolución Combus-CPI-TasaCambio"/>
      <sheetName val="Edes1"/>
      <sheetName val="Rango"/>
      <sheetName val="Gráficas Mensuales"/>
      <sheetName val="Gráficas Comparativo Años"/>
      <sheetName val="Gráficas Período"/>
      <sheetName val="Gráficas Anuales"/>
      <sheetName val="Alertas"/>
      <sheetName val="Sheet2 (2)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Serv DV"/>
      <sheetName val="PPTO OBRAS"/>
      <sheetName val="Inversiones gastos PI"/>
      <sheetName val="Estimac Costos PI"/>
      <sheetName val="Supuestos"/>
      <sheetName val="Direcciones Varias"/>
      <sheetName val="PPTO OBRAS (2)"/>
      <sheetName val="RESUMEN MONETARIO"/>
      <sheetName val="COMUNIC-INV SOCIAL"/>
      <sheetName val="COBRANZA"/>
      <sheetName val="GRAFICOS"/>
      <sheetName val="PRODUCCN-PÉRDIDAS-DESM"/>
      <sheetName val="ANALISIS SITUACION"/>
      <sheetName val="GASTO COMER COMPLEM"/>
      <sheetName val="COSTO OFICINAS Y CICLO COMERCIA"/>
      <sheetName val="Nomina"/>
      <sheetName val="ventas-compras-cltes"/>
      <sheetName val="Obras  PI (2)"/>
      <sheetName val="Pptos Planifcac"/>
      <sheetName val="B. No PRA "/>
      <sheetName val="B. PRA"/>
      <sheetName val="Resumen (02)"/>
      <sheetName val="Distrib Perdidas Zonas"/>
      <sheetName val="Barrios "/>
      <sheetName val="P.R.A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 (2)"/>
      <sheetName val="COSTO DIRECTO"/>
      <sheetName val="VARIOS"/>
      <sheetName val="TRANSPORTE"/>
      <sheetName val="DEFINITIVO EDS Res 031-01 "/>
      <sheetName val="DEFINITIVO EDN Res 031-01"/>
      <sheetName val="DEFINITIVO EDS Res.001-02"/>
      <sheetName val="DIFINITIVO EDN Res. 001-02"/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Cuadros Resumen"/>
      <sheetName val="Insp. &amp; Norm."/>
      <sheetName val="Aporte de Energia"/>
      <sheetName val="Cuadro de Pérdidas"/>
      <sheetName val="Doc. de Pérdidas"/>
      <sheetName val="Balance de Clientes"/>
      <sheetName val="Hoja de Indicadores"/>
      <sheetName val="Hoja de Recursos"/>
      <sheetName val="Empleados"/>
      <sheetName val="cuad2.1"/>
      <sheetName val="cuad2.2"/>
      <sheetName val="cuad2.3"/>
      <sheetName val="cuad2.4"/>
      <sheetName val="c2.5y2.6"/>
      <sheetName val="Cambio redes"/>
      <sheetName val="Cambio A.P"/>
      <sheetName val="Cambio por ajustes"/>
      <sheetName val="Instalación redes"/>
      <sheetName val="Instalación A.P"/>
      <sheetName val="Instalación por ajustes"/>
      <sheetName val="LUMINARIAS CAMBIO1999"/>
      <sheetName val="LUMINARIAS CAMBIO2000"/>
      <sheetName val="LUMINARIAS CAMBIO2001"/>
      <sheetName val="LUMINARIAS CAMBIO2002"/>
      <sheetName val="LUMINARIAS INST1999"/>
      <sheetName val="LUMINARIAS INST2000"/>
      <sheetName val="LUMINARIAS INST2001"/>
      <sheetName val="LUMINARIAS INST2002"/>
      <sheetName val="LUMINARIAS RETIRO 1999-2002"/>
      <sheetName val="RESUMEN LUMINARIAS"/>
      <sheetName val="REMUNERACIÓN LUMINARIAS"/>
      <sheetName val="REMUNERACIÓN POSTERÍA Y REDES"/>
      <sheetName val="REMUNERACIÓN TRAFOS"/>
      <sheetName val="RESUMEN REMUNERACIÓN"/>
      <sheetName val="Actualización"/>
      <sheetName val="Av"/>
      <sheetName val="2004"/>
      <sheetName val="2003"/>
      <sheetName val="2002"/>
      <sheetName val="2001"/>
      <sheetName val="2000"/>
      <sheetName val="1999"/>
      <sheetName val="1998"/>
      <sheetName val="POA"/>
      <sheetName val="AvM"/>
      <sheetName val="2004M"/>
      <sheetName val="2003M"/>
      <sheetName val="2002M"/>
      <sheetName val="2001M"/>
      <sheetName val="2000M"/>
      <sheetName val="POAM"/>
      <sheetName val="UPA"/>
      <sheetName val="POA-PM"/>
      <sheetName val="POA00mes Ch$"/>
      <sheetName val="UPA Ch$"/>
      <sheetName val="R.Acum Ch$"/>
      <sheetName val="R.Men Ch$"/>
      <sheetName val="Ejercicio (2)"/>
      <sheetName val="MBN Acum"/>
      <sheetName val="Comparativo Déficit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Tarifa media"/>
      <sheetName val="Calculo Tarifa"/>
      <sheetName val="Tarifa Pre-Técnica"/>
      <sheetName val="FET"/>
      <sheetName val="EDS Gencos"/>
      <sheetName val="TD"/>
      <sheetName val="Proyecto1-LLVV"/>
      <sheetName val="Proyecto2-LLVV"/>
      <sheetName val="cleaned"/>
      <sheetName val="Check_Interest3"/>
      <sheetName val="G(Disb_)3"/>
      <sheetName val="Debt_scenario3"/>
      <sheetName val="J(Priv_Cap)3"/>
      <sheetName val="J(Fin__account)3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Basic_Data_3"/>
      <sheetName val="Basic_Data_4"/>
      <sheetName val="Cuadro_programa_20033"/>
      <sheetName val="Gasto_unidad_proy3"/>
      <sheetName val="cuadro_version_2_programa_20033"/>
      <sheetName val="Cuadro_final_programa_2003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shared_data3"/>
      <sheetName val="shared_data4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Ext_debt3"/>
      <sheetName val="Ext_debt4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C_Summary3"/>
      <sheetName val="D_%GDP3"/>
      <sheetName val="C_Summary4"/>
      <sheetName val="D_%GDP4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Check_Interest4"/>
      <sheetName val="G(Disb_)4"/>
      <sheetName val="Debt_scenario4"/>
      <sheetName val="J(Priv_Cap)4"/>
      <sheetName val="J(Fin__account)4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Modif"/>
      <sheetName val="Sim"/>
      <sheetName val="0.EDE's"/>
      <sheetName val="1. EDE`s"/>
      <sheetName val="1.1 E's"/>
      <sheetName val="2. Sur"/>
      <sheetName val="2.1 ES"/>
      <sheetName val="3. EN"/>
      <sheetName val="3.1 EN"/>
      <sheetName val="4.0 EE"/>
      <sheetName val="4.1 EE"/>
      <sheetName val="P2000"/>
      <sheetName val="P2000 (Friendly) (con PPP)"/>
      <sheetName val="Explicaciones"/>
      <sheetName val="Caja SIN RENOVAR OFF SHORE"/>
      <sheetName val="Caja sin off shore con acciones"/>
      <sheetName val="Base de Codigos"/>
      <sheetName val="Carga de SIE2000A"/>
      <sheetName val="BW"/>
      <sheetName val="BW NIC"/>
      <sheetName val="IFRS"/>
      <sheetName val="Revisión"/>
      <sheetName val="codigos ctas."/>
      <sheetName val="Result"/>
      <sheetName val="Margen"/>
      <sheetName val="Fact. Mon."/>
      <sheetName val="Peaje"/>
      <sheetName val="Nuevos Negocios"/>
      <sheetName val="Otros Costos Var"/>
      <sheetName val="Remu"/>
      <sheetName val="Mat y Cont"/>
      <sheetName val="Fee Operador"/>
      <sheetName val="Prev y Amort"/>
      <sheetName val="Intereses"/>
      <sheetName val="Tenencia"/>
      <sheetName val="Extraordinarios"/>
      <sheetName val="Imp. Gan."/>
      <sheetName val="End. Neto"/>
      <sheetName val="Créd. Vtas"/>
      <sheetName val="Otros Créd."/>
      <sheetName val="B. Cambio"/>
      <sheetName val="B. Uso"/>
      <sheetName val="Gtos. Org."/>
      <sheetName val="Deu. Com."/>
      <sheetName val="Deu. Fin."/>
      <sheetName val="Deu. Soc."/>
      <sheetName val="Otras Deudas"/>
      <sheetName val="P. Neto"/>
      <sheetName val="Flujo de caja  ML"/>
      <sheetName val="Flujo de caja  MMUSD"/>
      <sheetName val="COyM CODICE"/>
      <sheetName val="CODICE"/>
      <sheetName val="CODICE MENSUAL"/>
      <sheetName val="CODICE AXI"/>
      <sheetName val="Mix"/>
      <sheetName val="Ratios"/>
      <sheetName val="Páginas"/>
      <sheetName val="CUADROS"/>
      <sheetName val="P99"/>
      <sheetName val="Appoggio"/>
      <sheetName val="Listas 1"/>
      <sheetName val="colina20012"/>
      <sheetName val="MARZO"/>
      <sheetName val="Listas_1"/>
      <sheetName val="Avance "/>
      <sheetName val="Tabla"/>
      <sheetName val="reporte inversión"/>
      <sheetName val="consumo PI"/>
      <sheetName val="seguim ordenes "/>
      <sheetName val="status ordenes"/>
      <sheetName val="ordenes clientela"/>
      <sheetName val="resumen clientela"/>
      <sheetName val="solicitudes"/>
      <sheetName val="autorizaciones"/>
      <sheetName val="inmovilizados"/>
      <sheetName val="proyectos disponibles"/>
      <sheetName val="02 CONSUMOS  KWH EDES  "/>
      <sheetName val="03.- TARIFAS"/>
      <sheetName val="04 IMPACTO FACTURACIÓN"/>
      <sheetName val="05 HOJA DE CALCULOS"/>
      <sheetName val="06 CONSUMOS EDESUR REG"/>
      <sheetName val="07 CONSUMOS EDENORTE REG"/>
      <sheetName val="08 CONSUMOS EDEESTE REG"/>
      <sheetName val="01 SUMINISTROS EDES "/>
      <sheetName val="01.2  IMPACTO TARIFA MEDIA"/>
      <sheetName val="002.- TARIFAS PROM"/>
      <sheetName val="00 CLIENTES Y CONSUMO (2)"/>
      <sheetName val="003 CALCULOS TAR PROM"/>
      <sheetName val="01 IMPACTO FACTURACIÓN 01"/>
      <sheetName val="02.- TARIFAS"/>
      <sheetName val="03 HOJA DE CALCULOS"/>
      <sheetName val="04 CONSUMOS EDESUR REG"/>
      <sheetName val="05 CONSUMOS EDENORTE REG"/>
      <sheetName val="06 CONSUMOS EDEESTE REG"/>
      <sheetName val="07 CUADRO EDESUR PEDERNALES"/>
      <sheetName val="08CUADRO DE PRUEBA "/>
      <sheetName val="09 TARIFA SA"/>
      <sheetName val="003 HOJA DE CALCULOS CON PR (2)"/>
      <sheetName val="01 PT ENE-MAR 20201"/>
      <sheetName val="02 CLIENTES Y CONSUMO "/>
      <sheetName val="03 EDES TRANSICIÓN ESC1"/>
      <sheetName val="04 EDES TRANSICIÓN ESC 2"/>
      <sheetName val="04.1 EDES TRANSICIÓN ESC 3"/>
      <sheetName val="05 IMPACTO FACTURACIÓN ESC1"/>
      <sheetName val="06 IMPACTO FACTURACIÓN ESC2"/>
      <sheetName val="07  IMPACTO TARIFA MEDIA ESC1"/>
      <sheetName val="08  IMPACTO TARIFA MEDIA ESC2"/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600306 Don. Contrib-Politic1"/>
      <sheetName val="Inmovilizado"/>
      <sheetName val="1_5%"/>
      <sheetName val="Validacion_Amnistia_Fiscal"/>
      <sheetName val="Ingresos_Mensuales"/>
      <sheetName val="Comparacion_ingresos"/>
      <sheetName val="Ingresos_exentos_Marzo"/>
      <sheetName val="Ingresos_exentos_May"/>
      <sheetName val="Fecha_ITBIS"/>
      <sheetName val="Mayor_Anticipo_ISR"/>
      <sheetName val="Compras_Locales"/>
      <sheetName val="Analsis_costo_importacion"/>
      <sheetName val="Prueba_de_retencion"/>
      <sheetName val="Depreciacion_Vehiculos"/>
      <sheetName val="Donacion_y_viaje"/>
      <sheetName val="Mov_Result__peri_anterior"/>
      <sheetName val="Retribucion_complementaria"/>
      <sheetName val="Beepers_y_Celulares"/>
      <sheetName val="Cuotas_y_sucripciones"/>
      <sheetName val="Combustible_y_mant__vehiculos"/>
      <sheetName val="Table"/>
      <sheetName val="Lead"/>
      <sheetName val="COMPAÑIAS INTERCO"/>
      <sheetName val="PG.2. Ajustes de audit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Movimiento de Activo Fijo"/>
      <sheetName val="Construccio en proceso Mejoras"/>
      <sheetName val="Movimiento Depreciación"/>
      <sheetName val="ISR Mayo"/>
      <sheetName val="ISR Junio"/>
      <sheetName val="ISR Julio"/>
      <sheetName val="Statements DRGaap-DR$"/>
      <sheetName val="Calculo Depreciación. Final (2)"/>
      <sheetName val="Verificación de Activos"/>
      <sheetName val="Adquisiciones"/>
      <sheetName val="Calculo Depreciación. 04Final"/>
      <sheetName val="Bajas"/>
      <sheetName val="XREF"/>
      <sheetName val="Conclusión"/>
      <sheetName val="Prueba de Depreciación"/>
      <sheetName val="MMA"/>
      <sheetName val="Prueba de Depreciación "/>
      <sheetName val="Objetivo y Conclusión"/>
      <sheetName val="Calculo de Depreciacion"/>
      <sheetName val="Prueba Global de Depreciación"/>
      <sheetName val="MMA-Verificación"/>
      <sheetName val="MMA-Adquisiciones"/>
      <sheetName val="Adquisiciones "/>
      <sheetName val="Detalle de cuentas (A,1)"/>
      <sheetName val="Worksheet in 5640 Movimientos d"/>
      <sheetName val="Conclusion"/>
      <sheetName val="Resumen Movimiento "/>
      <sheetName val="Movimiento"/>
      <sheetName val="Reclasif. Gastos"/>
      <sheetName val="Reclasif. Invent."/>
      <sheetName val="MMA-Adiciones"/>
      <sheetName val="Adiciones"/>
      <sheetName val="Retiro"/>
      <sheetName val="Retiroa"/>
      <sheetName val="Prueba Depreciación"/>
      <sheetName val="Verificación Activos"/>
      <sheetName val="Reti_x0002_o"/>
      <sheetName val="Calculo ISR2006 fiscal"/>
      <sheetName val="Calculo ISR2006 financiero"/>
      <sheetName val="Dep ley - dif temp 2006"/>
      <sheetName val="Indicadores inflacion"/>
      <sheetName val="Patrimonio fiscal+Aj. Inflacion"/>
      <sheetName val="Posicion US$"/>
      <sheetName val="IR5 Anticipos"/>
      <sheetName val="IR3 Retenciones"/>
      <sheetName val="Resumen Movimiento AF"/>
      <sheetName val="Perdidas compensables"/>
      <sheetName val="Conciliacion Mayor Vs Auxiliar"/>
      <sheetName val="Conciliacion Gasto Vs Depreciac"/>
      <sheetName val="Resumen Mov."/>
      <sheetName val="Mov. Act. Fijo Final KPMG"/>
      <sheetName val="Ruta Items Inventario"/>
      <sheetName val="Prorateo"/>
      <sheetName val="Movto. Cta. "/>
      <sheetName val="ED#0306-021"/>
      <sheetName val="ED# 0306-057"/>
      <sheetName val="Reporte Consumo"/>
      <sheetName val="Reporte gl invetmen"/>
      <sheetName val="Movtos. Adquis. Act. Fijos"/>
      <sheetName val="Objetivo-Conclusión"/>
      <sheetName val="Correcciones y ajustes"/>
      <sheetName val="Detalle Const. en Proceso"/>
      <sheetName val="Calculo de depreciación"/>
      <sheetName val="Detalles de Caja chica"/>
      <sheetName val="Prueba Global Deprec. Checo (2)"/>
      <sheetName val="Prueba Global Deprec. Sosua"/>
      <sheetName val="Prueba Global Deprec. Checo"/>
      <sheetName val="Auxiliar Activos Fijos Checo"/>
      <sheetName val="Auxiliar Activos Fijos Chec"/>
      <sheetName val="Antiguedad"/>
      <sheetName val="Movimiento de la Reserva"/>
      <sheetName val="Movimiento de Activo Fijo 2004"/>
      <sheetName val="Activo Dep"/>
      <sheetName val="Detalle de transferencias"/>
      <sheetName val="Tickmarks (2)"/>
      <sheetName val="Obje y Conc"/>
      <sheetName val="Movimiento de Activo Fijo "/>
      <sheetName val="Verificacion de Activos"/>
      <sheetName val="Calculo de la depreciacion "/>
      <sheetName val="Calculo de la depreciacion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Adiciones Activo Fijo"/>
      <sheetName val="Retiros"/>
      <sheetName val="Prueba gasto a Dic."/>
      <sheetName val="Prueba Gasto a Nov."/>
      <sheetName val="Objetivo_Conclusión"/>
      <sheetName val="Prueba Gasto a Nov_"/>
      <sheetName val="Nnta Estados"/>
      <sheetName val="Deprec Acum Vc Gasto"/>
      <sheetName val="IS06_RD$"/>
      <sheetName val="gasto irs"/>
      <sheetName val="2.1.01.02.01.06"/>
      <sheetName val="2.1.01.02.01.05"/>
      <sheetName val="IIBB"/>
      <sheetName val="Forma E-17"/>
      <sheetName val="ReporteCostoEmpres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/>
      <sheetData sheetId="71">
        <row r="62">
          <cell r="Q62">
            <v>76.78</v>
          </cell>
        </row>
      </sheetData>
      <sheetData sheetId="72"/>
      <sheetData sheetId="73"/>
      <sheetData sheetId="74" refreshError="1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>
        <row r="9">
          <cell r="B9">
            <v>0.23638999999999999</v>
          </cell>
        </row>
      </sheetData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>
        <row r="4">
          <cell r="Q4" t="b">
            <v>1</v>
          </cell>
        </row>
      </sheetData>
      <sheetData sheetId="220" refreshError="1"/>
      <sheetData sheetId="221" refreshError="1"/>
      <sheetData sheetId="222" refreshError="1">
        <row r="69">
          <cell r="B69" t="str">
            <v>1-Puntual</v>
          </cell>
          <cell r="M69" t="str">
            <v>No</v>
          </cell>
        </row>
        <row r="73">
          <cell r="N73">
            <v>5</v>
          </cell>
        </row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3">
          <cell r="N83" t="str">
            <v>2 (4)</v>
          </cell>
        </row>
        <row r="84">
          <cell r="N84" t="str">
            <v>No</v>
          </cell>
        </row>
        <row r="85">
          <cell r="N85">
            <v>0.5</v>
          </cell>
        </row>
        <row r="90">
          <cell r="N90" t="str">
            <v>Pérdidas YTD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>
        <row r="5">
          <cell r="C5">
            <v>43405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>
        <row r="19">
          <cell r="D19">
            <v>0.85</v>
          </cell>
        </row>
      </sheetData>
      <sheetData sheetId="255" refreshError="1"/>
      <sheetData sheetId="256" refreshError="1"/>
      <sheetData sheetId="257">
        <row r="4">
          <cell r="E4">
            <v>43466</v>
          </cell>
        </row>
      </sheetData>
      <sheetData sheetId="258">
        <row r="6">
          <cell r="M6">
            <v>842.9017470087997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>
        <row r="28">
          <cell r="W28">
            <v>39711.306353552951</v>
          </cell>
        </row>
      </sheetData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>
        <row r="6">
          <cell r="O6">
            <v>5575937.2989090914</v>
          </cell>
        </row>
      </sheetData>
      <sheetData sheetId="286"/>
      <sheetData sheetId="287"/>
      <sheetData sheetId="288"/>
      <sheetData sheetId="289"/>
      <sheetData sheetId="290"/>
      <sheetData sheetId="291"/>
      <sheetData sheetId="292">
        <row r="2">
          <cell r="Q2" t="str">
            <v>RD$ Millones</v>
          </cell>
        </row>
      </sheetData>
      <sheetData sheetId="293"/>
      <sheetData sheetId="294"/>
      <sheetData sheetId="295">
        <row r="63">
          <cell r="H63">
            <v>7.3096938300181584</v>
          </cell>
        </row>
      </sheetData>
      <sheetData sheetId="296" refreshError="1"/>
      <sheetData sheetId="297" refreshError="1"/>
      <sheetData sheetId="298" refreshError="1"/>
      <sheetData sheetId="299" refreshError="1"/>
      <sheetData sheetId="300">
        <row r="1">
          <cell r="A1" t="str">
            <v>Index</v>
          </cell>
        </row>
      </sheetData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/>
      <sheetData sheetId="316"/>
      <sheetData sheetId="317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>
        <row r="1">
          <cell r="A1">
            <v>36526</v>
          </cell>
        </row>
        <row r="3">
          <cell r="B3" t="str">
            <v>On</v>
          </cell>
          <cell r="C3" t="str">
            <v>Preliminar</v>
          </cell>
        </row>
        <row r="4">
          <cell r="B4" t="str">
            <v>Off</v>
          </cell>
          <cell r="C4" t="str">
            <v>Definitivo</v>
          </cell>
        </row>
      </sheetData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 refreshError="1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/>
      <sheetData sheetId="603"/>
      <sheetData sheetId="604"/>
      <sheetData sheetId="605" refreshError="1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 refreshError="1"/>
      <sheetData sheetId="623" refreshError="1"/>
      <sheetData sheetId="624" refreshError="1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/>
      <sheetData sheetId="676"/>
      <sheetData sheetId="677" refreshError="1"/>
      <sheetData sheetId="678" refreshError="1"/>
      <sheetData sheetId="679" refreshError="1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 refreshError="1"/>
      <sheetData sheetId="723" refreshError="1"/>
      <sheetData sheetId="724" refreshError="1"/>
      <sheetData sheetId="725"/>
      <sheetData sheetId="726"/>
      <sheetData sheetId="727" refreshError="1"/>
      <sheetData sheetId="728" refreshError="1"/>
      <sheetData sheetId="729"/>
      <sheetData sheetId="730"/>
      <sheetData sheetId="731" refreshError="1"/>
      <sheetData sheetId="732">
        <row r="1">
          <cell r="A1" t="str">
            <v>codigo</v>
          </cell>
          <cell r="B1" t="str">
            <v>OFICINA</v>
          </cell>
          <cell r="C1" t="str">
            <v>MES</v>
          </cell>
          <cell r="D1" t="str">
            <v>GENERADAS</v>
          </cell>
          <cell r="E1" t="str">
            <v>RESUELTAS</v>
          </cell>
          <cell r="F1" t="str">
            <v>CAPTADOS</v>
          </cell>
          <cell r="G1" t="str">
            <v>CONTRATOS</v>
          </cell>
          <cell r="H1" t="str">
            <v>META</v>
          </cell>
          <cell r="I1" t="str">
            <v>CAPTADORES</v>
          </cell>
          <cell r="J1" t="str">
            <v>META_CAPT</v>
          </cell>
          <cell r="K1" t="str">
            <v>CAPTADORES</v>
          </cell>
        </row>
        <row r="2">
          <cell r="A2" t="str">
            <v>1110-INDDICIEMBRE</v>
          </cell>
          <cell r="B2" t="str">
            <v>1110-IND</v>
          </cell>
          <cell r="C2" t="str">
            <v>DICIEMBRE</v>
          </cell>
          <cell r="D2">
            <v>148</v>
          </cell>
          <cell r="E2">
            <v>156</v>
          </cell>
          <cell r="F2">
            <v>34</v>
          </cell>
          <cell r="G2">
            <v>43</v>
          </cell>
          <cell r="H2">
            <v>600</v>
          </cell>
          <cell r="I2">
            <v>252</v>
          </cell>
          <cell r="J2">
            <v>82.416585428274814</v>
          </cell>
        </row>
        <row r="3">
          <cell r="A3" t="str">
            <v>1110-INDNOVIEMBRE</v>
          </cell>
          <cell r="B3" t="str">
            <v>1110-IND</v>
          </cell>
          <cell r="C3" t="str">
            <v>NOVIEMBRE</v>
          </cell>
          <cell r="D3">
            <v>75</v>
          </cell>
          <cell r="E3">
            <v>0</v>
          </cell>
          <cell r="F3">
            <v>1</v>
          </cell>
          <cell r="G3">
            <v>18</v>
          </cell>
          <cell r="H3">
            <v>660</v>
          </cell>
          <cell r="I3">
            <v>252</v>
          </cell>
          <cell r="J3">
            <v>82.416585428274814</v>
          </cell>
        </row>
        <row r="4">
          <cell r="A4" t="str">
            <v>1110-INDOCTUBRE</v>
          </cell>
          <cell r="B4" t="str">
            <v>1110-IND</v>
          </cell>
          <cell r="C4" t="str">
            <v>OCTUBRE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252</v>
          </cell>
          <cell r="J4">
            <v>82.416585428274814</v>
          </cell>
        </row>
        <row r="5">
          <cell r="A5" t="str">
            <v>1110-INDYTD</v>
          </cell>
          <cell r="B5" t="str">
            <v>1110-IND</v>
          </cell>
          <cell r="C5" t="str">
            <v>YTD</v>
          </cell>
          <cell r="D5">
            <v>223</v>
          </cell>
          <cell r="E5">
            <v>156</v>
          </cell>
          <cell r="F5">
            <v>35</v>
          </cell>
          <cell r="G5">
            <v>61</v>
          </cell>
          <cell r="H5">
            <v>1260</v>
          </cell>
          <cell r="I5">
            <v>6</v>
          </cell>
          <cell r="J5">
            <v>66.718188203841521</v>
          </cell>
          <cell r="K5">
            <v>3</v>
          </cell>
        </row>
        <row r="6">
          <cell r="A6" t="str">
            <v>1120-LUPDICIEMBRE</v>
          </cell>
          <cell r="B6" t="str">
            <v>1120-LUP</v>
          </cell>
          <cell r="C6" t="str">
            <v>DICIEMBRE</v>
          </cell>
          <cell r="D6">
            <v>1738</v>
          </cell>
          <cell r="E6">
            <v>1910</v>
          </cell>
          <cell r="F6">
            <v>821</v>
          </cell>
          <cell r="G6">
            <v>387</v>
          </cell>
          <cell r="H6">
            <v>2500</v>
          </cell>
          <cell r="I6">
            <v>14</v>
          </cell>
          <cell r="J6">
            <v>78.491986122166495</v>
          </cell>
          <cell r="K6">
            <v>2</v>
          </cell>
        </row>
        <row r="7">
          <cell r="A7" t="str">
            <v>1120-LUPNOVIEMBRE</v>
          </cell>
          <cell r="B7" t="str">
            <v>1120-LUP</v>
          </cell>
          <cell r="C7" t="str">
            <v>NOVIEMBRE</v>
          </cell>
          <cell r="D7">
            <v>1837</v>
          </cell>
          <cell r="E7">
            <v>790</v>
          </cell>
          <cell r="F7">
            <v>206</v>
          </cell>
          <cell r="G7">
            <v>0</v>
          </cell>
          <cell r="H7">
            <v>2750</v>
          </cell>
          <cell r="I7">
            <v>264</v>
          </cell>
          <cell r="J7">
            <v>86.341184734383148</v>
          </cell>
        </row>
        <row r="8">
          <cell r="A8" t="str">
            <v>1120-LUPOCTUBRE</v>
          </cell>
          <cell r="B8" t="str">
            <v>1120-LUP</v>
          </cell>
          <cell r="C8" t="str">
            <v>OCTUBRE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252</v>
          </cell>
          <cell r="J8">
            <v>82.416585428274814</v>
          </cell>
        </row>
        <row r="9">
          <cell r="A9" t="str">
            <v>1120-LUPYTD</v>
          </cell>
          <cell r="B9" t="str">
            <v>1120-LUP</v>
          </cell>
          <cell r="C9" t="str">
            <v>YTD</v>
          </cell>
          <cell r="D9">
            <v>3575</v>
          </cell>
          <cell r="E9">
            <v>2700</v>
          </cell>
          <cell r="F9">
            <v>1027</v>
          </cell>
          <cell r="G9">
            <v>387</v>
          </cell>
          <cell r="H9">
            <v>5250</v>
          </cell>
          <cell r="I9">
            <v>276</v>
          </cell>
          <cell r="J9">
            <v>90.265784040491468</v>
          </cell>
        </row>
        <row r="10">
          <cell r="A10" t="str">
            <v>1130-SDNDICIEMBRE</v>
          </cell>
          <cell r="B10" t="str">
            <v>1130-SDN</v>
          </cell>
          <cell r="C10" t="str">
            <v>DICIEMBRE</v>
          </cell>
          <cell r="D10">
            <v>14068</v>
          </cell>
          <cell r="E10">
            <v>8370</v>
          </cell>
          <cell r="F10">
            <v>767</v>
          </cell>
          <cell r="G10">
            <v>149</v>
          </cell>
          <cell r="H10">
            <v>4500</v>
          </cell>
          <cell r="I10">
            <v>252</v>
          </cell>
          <cell r="J10">
            <v>82.416585428274814</v>
          </cell>
        </row>
        <row r="11">
          <cell r="A11" t="str">
            <v>1130-SDNNOVIEMBRE</v>
          </cell>
          <cell r="B11" t="str">
            <v>1130-SDN</v>
          </cell>
          <cell r="C11" t="str">
            <v>NOVIEMBRE</v>
          </cell>
          <cell r="D11">
            <v>3143</v>
          </cell>
          <cell r="E11">
            <v>1605</v>
          </cell>
          <cell r="F11">
            <v>411</v>
          </cell>
          <cell r="G11">
            <v>2</v>
          </cell>
          <cell r="H11">
            <v>4950</v>
          </cell>
          <cell r="I11">
            <v>264</v>
          </cell>
          <cell r="J11">
            <v>86.341184734383148</v>
          </cell>
        </row>
        <row r="12">
          <cell r="A12" t="str">
            <v>1130-SDNOCTUBRE</v>
          </cell>
          <cell r="B12" t="str">
            <v>1130-SDN</v>
          </cell>
          <cell r="C12" t="str">
            <v>OCTUBRE</v>
          </cell>
          <cell r="D12">
            <v>13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252</v>
          </cell>
          <cell r="J12">
            <v>82.416585428274814</v>
          </cell>
        </row>
        <row r="13">
          <cell r="A13" t="str">
            <v>1130-SDNYTD</v>
          </cell>
          <cell r="B13" t="str">
            <v>1130-SDN</v>
          </cell>
          <cell r="C13" t="str">
            <v>YTD</v>
          </cell>
          <cell r="D13">
            <v>17224</v>
          </cell>
          <cell r="E13">
            <v>9975</v>
          </cell>
          <cell r="F13">
            <v>1178</v>
          </cell>
          <cell r="G13">
            <v>151</v>
          </cell>
          <cell r="H13">
            <v>9450</v>
          </cell>
          <cell r="I13">
            <v>252</v>
          </cell>
          <cell r="J13">
            <v>82.416585428274814</v>
          </cell>
        </row>
        <row r="14">
          <cell r="A14" t="str">
            <v>1210-AMEDICIEMBRE</v>
          </cell>
          <cell r="B14" t="str">
            <v>1210-AME</v>
          </cell>
          <cell r="C14" t="str">
            <v>DICIEMBRE</v>
          </cell>
          <cell r="D14">
            <v>6066</v>
          </cell>
          <cell r="E14">
            <v>1160</v>
          </cell>
          <cell r="F14">
            <v>292</v>
          </cell>
          <cell r="G14">
            <v>189</v>
          </cell>
          <cell r="H14">
            <v>900</v>
          </cell>
          <cell r="I14">
            <v>9</v>
          </cell>
          <cell r="J14">
            <v>985.07442583318971</v>
          </cell>
          <cell r="K14">
            <v>2</v>
          </cell>
        </row>
        <row r="15">
          <cell r="A15" t="str">
            <v>1210-AMENOVIEMBRE</v>
          </cell>
          <cell r="B15" t="str">
            <v>1210-AME</v>
          </cell>
          <cell r="C15" t="str">
            <v>NOVIEMBRE</v>
          </cell>
          <cell r="D15">
            <v>417</v>
          </cell>
          <cell r="E15">
            <v>130</v>
          </cell>
          <cell r="F15">
            <v>62</v>
          </cell>
          <cell r="G15">
            <v>76</v>
          </cell>
          <cell r="H15">
            <v>990</v>
          </cell>
          <cell r="I15">
            <v>1512</v>
          </cell>
          <cell r="J15">
            <v>567.861881570592</v>
          </cell>
        </row>
        <row r="16">
          <cell r="A16" t="str">
            <v>1210-AMEOCTUBRE</v>
          </cell>
          <cell r="B16" t="str">
            <v>1210-AME</v>
          </cell>
          <cell r="C16" t="str">
            <v>OCTUBRE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1512</v>
          </cell>
          <cell r="J16">
            <v>567.861881570592</v>
          </cell>
        </row>
        <row r="17">
          <cell r="A17" t="str">
            <v>1210-AMEYTD</v>
          </cell>
          <cell r="B17" t="str">
            <v>1210-AME</v>
          </cell>
          <cell r="C17" t="str">
            <v>YTD</v>
          </cell>
          <cell r="D17">
            <v>6483</v>
          </cell>
          <cell r="E17">
            <v>1290</v>
          </cell>
          <cell r="F17">
            <v>354</v>
          </cell>
          <cell r="G17">
            <v>265</v>
          </cell>
          <cell r="H17">
            <v>1890</v>
          </cell>
          <cell r="I17">
            <v>1512</v>
          </cell>
          <cell r="J17">
            <v>567.861881570592</v>
          </cell>
        </row>
        <row r="18">
          <cell r="A18" t="str">
            <v>1220-MEGDICIEMBRE</v>
          </cell>
          <cell r="B18" t="str">
            <v>1220-MEG</v>
          </cell>
          <cell r="C18" t="str">
            <v>DICIEMBRE</v>
          </cell>
          <cell r="D18">
            <v>3450</v>
          </cell>
          <cell r="E18">
            <v>1493</v>
          </cell>
          <cell r="F18">
            <v>1098</v>
          </cell>
          <cell r="G18">
            <v>1173</v>
          </cell>
          <cell r="H18">
            <v>2200</v>
          </cell>
          <cell r="I18">
            <v>21</v>
          </cell>
          <cell r="J18">
            <v>459.69771365238404</v>
          </cell>
          <cell r="K18">
            <v>16</v>
          </cell>
        </row>
        <row r="19">
          <cell r="A19" t="str">
            <v>1220-MEGNOVIEMBRE</v>
          </cell>
          <cell r="B19" t="str">
            <v>1220-MEG</v>
          </cell>
          <cell r="C19" t="str">
            <v>NOVIEMBRE</v>
          </cell>
          <cell r="D19">
            <v>1469</v>
          </cell>
          <cell r="E19">
            <v>779</v>
          </cell>
          <cell r="F19">
            <v>330</v>
          </cell>
          <cell r="G19">
            <v>177</v>
          </cell>
          <cell r="H19">
            <v>2420</v>
          </cell>
          <cell r="I19">
            <v>22</v>
          </cell>
          <cell r="J19">
            <v>540.82083959104</v>
          </cell>
          <cell r="K19">
            <v>12</v>
          </cell>
        </row>
        <row r="20">
          <cell r="A20" t="str">
            <v>1220-MEGOCTUBRE</v>
          </cell>
          <cell r="B20" t="str">
            <v>1220-MEG</v>
          </cell>
          <cell r="C20" t="str">
            <v>OCTUBRE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1584</v>
          </cell>
          <cell r="J20">
            <v>594.90292355014401</v>
          </cell>
        </row>
        <row r="21">
          <cell r="A21" t="str">
            <v>1220-MEGYTD</v>
          </cell>
          <cell r="B21" t="str">
            <v>1220-MEG</v>
          </cell>
          <cell r="C21" t="str">
            <v>YTD</v>
          </cell>
          <cell r="D21">
            <v>4919</v>
          </cell>
          <cell r="E21">
            <v>2272</v>
          </cell>
          <cell r="F21">
            <v>1428</v>
          </cell>
          <cell r="G21">
            <v>1350</v>
          </cell>
          <cell r="H21">
            <v>4620</v>
          </cell>
          <cell r="I21">
            <v>1512</v>
          </cell>
          <cell r="J21">
            <v>567.861881570592</v>
          </cell>
        </row>
        <row r="22">
          <cell r="A22" t="str">
            <v>1230-INVIDICIEMBRE</v>
          </cell>
          <cell r="B22" t="str">
            <v>1230-INVI</v>
          </cell>
          <cell r="C22" t="str">
            <v>DICIEMBRE</v>
          </cell>
          <cell r="D22">
            <v>5370</v>
          </cell>
          <cell r="E22">
            <v>4165</v>
          </cell>
          <cell r="F22">
            <v>494</v>
          </cell>
          <cell r="G22">
            <v>380</v>
          </cell>
          <cell r="H22">
            <v>2400</v>
          </cell>
          <cell r="I22">
            <v>1656</v>
          </cell>
          <cell r="J22">
            <v>621.94396552969602</v>
          </cell>
        </row>
        <row r="23">
          <cell r="A23" t="str">
            <v>1230-INVINOVIEMBRE</v>
          </cell>
          <cell r="B23" t="str">
            <v>1230-INVI</v>
          </cell>
          <cell r="C23" t="str">
            <v>NOVIEMBRE</v>
          </cell>
          <cell r="D23">
            <v>5224</v>
          </cell>
          <cell r="E23">
            <v>2780</v>
          </cell>
          <cell r="F23">
            <v>661</v>
          </cell>
          <cell r="G23">
            <v>62</v>
          </cell>
          <cell r="H23">
            <v>2640</v>
          </cell>
          <cell r="I23">
            <v>1512</v>
          </cell>
          <cell r="J23">
            <v>567.861881570592</v>
          </cell>
        </row>
        <row r="24">
          <cell r="A24" t="str">
            <v>1230-INVIOCTUBRE</v>
          </cell>
          <cell r="B24" t="str">
            <v>1230-INVI</v>
          </cell>
          <cell r="C24" t="str">
            <v>OCTUBRE</v>
          </cell>
          <cell r="D24">
            <v>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1584</v>
          </cell>
          <cell r="J24">
            <v>594.90292355014401</v>
          </cell>
        </row>
        <row r="25">
          <cell r="A25" t="str">
            <v>1230-INVIYTD</v>
          </cell>
          <cell r="B25" t="str">
            <v>1230-INVI</v>
          </cell>
          <cell r="C25" t="str">
            <v>YTD</v>
          </cell>
          <cell r="D25">
            <v>10601</v>
          </cell>
          <cell r="E25">
            <v>6945</v>
          </cell>
          <cell r="F25">
            <v>1155</v>
          </cell>
          <cell r="G25">
            <v>442</v>
          </cell>
          <cell r="H25">
            <v>5040</v>
          </cell>
          <cell r="I25">
            <v>1512</v>
          </cell>
          <cell r="J25">
            <v>567.861881570592</v>
          </cell>
        </row>
        <row r="26">
          <cell r="A26" t="str">
            <v>1310-SPMDICIEMBRE</v>
          </cell>
          <cell r="B26" t="str">
            <v>1310-SPM</v>
          </cell>
          <cell r="C26" t="str">
            <v>DICIEMBRE</v>
          </cell>
          <cell r="D26">
            <v>3686</v>
          </cell>
          <cell r="E26">
            <v>3163</v>
          </cell>
          <cell r="F26">
            <v>254</v>
          </cell>
          <cell r="G26">
            <v>126</v>
          </cell>
          <cell r="H26">
            <v>3040</v>
          </cell>
          <cell r="I26">
            <v>1512</v>
          </cell>
          <cell r="J26">
            <v>567.861881570592</v>
          </cell>
        </row>
        <row r="27">
          <cell r="A27" t="str">
            <v>1310-SPMNOVIEMBRE</v>
          </cell>
          <cell r="B27" t="str">
            <v>1310-SPM</v>
          </cell>
          <cell r="C27" t="str">
            <v>NOVIEMBRE</v>
          </cell>
          <cell r="D27">
            <v>2386</v>
          </cell>
          <cell r="E27">
            <v>2118</v>
          </cell>
          <cell r="F27">
            <v>17</v>
          </cell>
          <cell r="G27">
            <v>71</v>
          </cell>
          <cell r="H27">
            <v>3344</v>
          </cell>
          <cell r="I27">
            <v>19</v>
          </cell>
          <cell r="J27">
            <v>6787.3015368675533</v>
          </cell>
          <cell r="K27">
            <v>12</v>
          </cell>
        </row>
        <row r="28">
          <cell r="A28" t="str">
            <v>1310-SPMOCTUBRE</v>
          </cell>
          <cell r="B28" t="str">
            <v>1310-SPM</v>
          </cell>
          <cell r="C28" t="str">
            <v>OCTUBRE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1134</v>
          </cell>
          <cell r="J28">
            <v>479.94157249744637</v>
          </cell>
        </row>
        <row r="29">
          <cell r="A29" t="str">
            <v>1310-SPMYTD</v>
          </cell>
          <cell r="B29" t="str">
            <v>1310-SPM</v>
          </cell>
          <cell r="C29" t="str">
            <v>YTD</v>
          </cell>
          <cell r="D29">
            <v>6072</v>
          </cell>
          <cell r="E29">
            <v>5281</v>
          </cell>
          <cell r="F29">
            <v>271</v>
          </cell>
          <cell r="G29">
            <v>197</v>
          </cell>
          <cell r="H29">
            <v>6384</v>
          </cell>
          <cell r="I29">
            <v>1134</v>
          </cell>
          <cell r="J29">
            <v>479.94157249744637</v>
          </cell>
        </row>
        <row r="30">
          <cell r="A30" t="str">
            <v>1320-ROMDICIEMBRE</v>
          </cell>
          <cell r="B30" t="str">
            <v>1320-ROM</v>
          </cell>
          <cell r="C30" t="str">
            <v>DICIEMBRE</v>
          </cell>
          <cell r="D30">
            <v>310</v>
          </cell>
          <cell r="E30">
            <v>489</v>
          </cell>
          <cell r="F30">
            <v>324</v>
          </cell>
          <cell r="G30">
            <v>330</v>
          </cell>
          <cell r="H30">
            <v>2080</v>
          </cell>
          <cell r="I30">
            <v>1134</v>
          </cell>
          <cell r="J30">
            <v>479.94157249744637</v>
          </cell>
        </row>
        <row r="31">
          <cell r="A31" t="str">
            <v>1320-ROMNOVIEMBRE</v>
          </cell>
          <cell r="B31" t="str">
            <v>1320-ROM</v>
          </cell>
          <cell r="C31" t="str">
            <v>NOVIEMBRE</v>
          </cell>
          <cell r="D31">
            <v>355</v>
          </cell>
          <cell r="E31">
            <v>200</v>
          </cell>
          <cell r="F31">
            <v>200</v>
          </cell>
          <cell r="G31">
            <v>197</v>
          </cell>
          <cell r="H31">
            <v>2288</v>
          </cell>
          <cell r="I31">
            <v>13</v>
          </cell>
          <cell r="J31">
            <v>388.52413011698036</v>
          </cell>
          <cell r="K31">
            <v>20</v>
          </cell>
        </row>
        <row r="32">
          <cell r="A32" t="str">
            <v>1320-ROMOCTUBRE</v>
          </cell>
          <cell r="B32" t="str">
            <v>1320-ROM</v>
          </cell>
          <cell r="C32" t="str">
            <v>OCTUBRE</v>
          </cell>
          <cell r="D32">
            <v>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1080</v>
          </cell>
          <cell r="J32">
            <v>457.08721190232984</v>
          </cell>
          <cell r="K32">
            <v>9</v>
          </cell>
        </row>
        <row r="33">
          <cell r="A33" t="str">
            <v>1320-ROMYTD</v>
          </cell>
          <cell r="B33" t="str">
            <v>1320-ROM</v>
          </cell>
          <cell r="C33" t="str">
            <v>YTD</v>
          </cell>
          <cell r="D33">
            <v>668</v>
          </cell>
          <cell r="E33">
            <v>689</v>
          </cell>
          <cell r="F33">
            <v>524</v>
          </cell>
          <cell r="G33">
            <v>527</v>
          </cell>
          <cell r="H33">
            <v>4368</v>
          </cell>
          <cell r="I33">
            <v>1188</v>
          </cell>
          <cell r="J33">
            <v>502.79593309256285</v>
          </cell>
        </row>
        <row r="34">
          <cell r="A34" t="str">
            <v>1330-HIGDICIEMBRE</v>
          </cell>
          <cell r="B34" t="str">
            <v>1330-HIG</v>
          </cell>
          <cell r="C34" t="str">
            <v>DICIEMBRE</v>
          </cell>
          <cell r="D34">
            <v>4745</v>
          </cell>
          <cell r="E34">
            <v>984</v>
          </cell>
          <cell r="F34">
            <v>252</v>
          </cell>
          <cell r="G34">
            <v>150</v>
          </cell>
          <cell r="H34">
            <v>800</v>
          </cell>
          <cell r="I34">
            <v>1134</v>
          </cell>
          <cell r="J34">
            <v>479.94157249744637</v>
          </cell>
        </row>
        <row r="35">
          <cell r="A35" t="str">
            <v>1330-HIGNOVIEMBRE</v>
          </cell>
          <cell r="B35" t="str">
            <v>1330-HIG</v>
          </cell>
          <cell r="C35" t="str">
            <v>NOVIEMBRE</v>
          </cell>
          <cell r="D35">
            <v>700</v>
          </cell>
          <cell r="E35">
            <v>418</v>
          </cell>
          <cell r="F35">
            <v>8</v>
          </cell>
          <cell r="G35">
            <v>17</v>
          </cell>
          <cell r="H35">
            <v>880</v>
          </cell>
          <cell r="I35">
            <v>1242</v>
          </cell>
          <cell r="J35">
            <v>525.65029368767932</v>
          </cell>
        </row>
        <row r="36">
          <cell r="A36" t="str">
            <v>1330-HIGOCTUBRE</v>
          </cell>
          <cell r="B36" t="str">
            <v>1330-HIG</v>
          </cell>
          <cell r="C36" t="str">
            <v>OCTUBRE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1134</v>
          </cell>
          <cell r="J36">
            <v>479.94157249744637</v>
          </cell>
        </row>
        <row r="37">
          <cell r="A37" t="str">
            <v>1330-HIGYTD</v>
          </cell>
          <cell r="B37" t="str">
            <v>1330-HIG</v>
          </cell>
          <cell r="C37" t="str">
            <v>YTD</v>
          </cell>
          <cell r="D37">
            <v>5445</v>
          </cell>
          <cell r="E37">
            <v>1402</v>
          </cell>
          <cell r="F37">
            <v>260</v>
          </cell>
          <cell r="G37">
            <v>167</v>
          </cell>
          <cell r="H37">
            <v>1680</v>
          </cell>
          <cell r="I37">
            <v>1188</v>
          </cell>
          <cell r="J37">
            <v>502.79593309256285</v>
          </cell>
        </row>
        <row r="38">
          <cell r="A38" t="str">
            <v>1340-SEIDICIEMBRE</v>
          </cell>
          <cell r="B38" t="str">
            <v>1340-SEI</v>
          </cell>
          <cell r="C38" t="str">
            <v>DICIEMBRE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1134</v>
          </cell>
          <cell r="J38">
            <v>479.94157249744637</v>
          </cell>
        </row>
        <row r="39">
          <cell r="A39" t="str">
            <v>1340-SEINOVIEMBRE</v>
          </cell>
          <cell r="B39" t="str">
            <v>1340-SEI</v>
          </cell>
          <cell r="C39" t="str">
            <v>NOVIEMBRE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1134</v>
          </cell>
          <cell r="J39">
            <v>479.94157249744637</v>
          </cell>
        </row>
        <row r="40">
          <cell r="A40" t="str">
            <v>1340-SEIOCTUBRE</v>
          </cell>
          <cell r="B40" t="str">
            <v>1340-SEI</v>
          </cell>
          <cell r="C40" t="str">
            <v>OCTUBRE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13554</v>
          </cell>
          <cell r="J40">
            <v>5736.4445093742388</v>
          </cell>
          <cell r="K40">
            <v>9</v>
          </cell>
        </row>
        <row r="41">
          <cell r="A41" t="str">
            <v>1340-SEIYTD</v>
          </cell>
          <cell r="B41" t="str">
            <v>1340-SEI</v>
          </cell>
          <cell r="C41" t="str">
            <v>YTD</v>
          </cell>
          <cell r="D41">
            <v>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1008</v>
          </cell>
          <cell r="J41">
            <v>677.67327567643429</v>
          </cell>
        </row>
        <row r="42">
          <cell r="A42" t="str">
            <v>1350-HTMDICIEMBRE</v>
          </cell>
          <cell r="B42" t="str">
            <v>1350-HTM</v>
          </cell>
          <cell r="C42" t="str">
            <v>DICIEMBRE</v>
          </cell>
          <cell r="D42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1008</v>
          </cell>
          <cell r="J42">
            <v>677.67327567643429</v>
          </cell>
        </row>
        <row r="43">
          <cell r="A43" t="str">
            <v>1350-HTMNOVIEMBRE</v>
          </cell>
          <cell r="B43" t="str">
            <v>1350-HTM</v>
          </cell>
          <cell r="C43" t="str">
            <v>NOVIEMBRE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1008</v>
          </cell>
          <cell r="J43">
            <v>677.67327567643429</v>
          </cell>
        </row>
        <row r="44">
          <cell r="A44" t="str">
            <v>1350-HTMOCTUBRE</v>
          </cell>
          <cell r="B44" t="str">
            <v>1350-HTM</v>
          </cell>
          <cell r="C44" t="str">
            <v>OCTUBRE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816</v>
          </cell>
          <cell r="J44">
            <v>548.5926517380658</v>
          </cell>
          <cell r="K44">
            <v>10</v>
          </cell>
        </row>
        <row r="45">
          <cell r="A45" t="str">
            <v>1350-HTMYTD</v>
          </cell>
          <cell r="B45" t="str">
            <v>1350-HTM</v>
          </cell>
          <cell r="C45" t="str">
            <v>YTD</v>
          </cell>
          <cell r="D45">
            <v>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645.40311969184222</v>
          </cell>
          <cell r="K45">
            <v>8</v>
          </cell>
        </row>
        <row r="46">
          <cell r="A46" t="str">
            <v>1360-BCHDICIEMBRE</v>
          </cell>
          <cell r="B46" t="str">
            <v>1360-BCH</v>
          </cell>
          <cell r="C46" t="str">
            <v>DICIEMBRE</v>
          </cell>
          <cell r="D46">
            <v>671</v>
          </cell>
          <cell r="E46">
            <v>680</v>
          </cell>
          <cell r="F46">
            <v>154</v>
          </cell>
          <cell r="G46">
            <v>0</v>
          </cell>
          <cell r="H46">
            <v>2240</v>
          </cell>
          <cell r="I46">
            <v>1056</v>
          </cell>
          <cell r="J46">
            <v>709.94343166102635</v>
          </cell>
        </row>
        <row r="47">
          <cell r="A47" t="str">
            <v>1360-BCHNOVIEMBRE</v>
          </cell>
          <cell r="B47" t="str">
            <v>1360-BCH</v>
          </cell>
          <cell r="C47" t="str">
            <v>NOVIEMBRE</v>
          </cell>
          <cell r="D47">
            <v>418</v>
          </cell>
          <cell r="E47">
            <v>211</v>
          </cell>
          <cell r="F47">
            <v>152</v>
          </cell>
          <cell r="G47">
            <v>0</v>
          </cell>
          <cell r="H47">
            <v>2464</v>
          </cell>
          <cell r="I47">
            <v>1008</v>
          </cell>
          <cell r="J47">
            <v>677.67327567643429</v>
          </cell>
        </row>
        <row r="48">
          <cell r="A48" t="str">
            <v>1360-BCHOCTUBRE</v>
          </cell>
          <cell r="B48" t="str">
            <v>1360-BCH</v>
          </cell>
          <cell r="C48" t="str">
            <v>OCTUBRE</v>
          </cell>
          <cell r="D48">
            <v>16</v>
          </cell>
          <cell r="E48">
            <v>16</v>
          </cell>
          <cell r="F48">
            <v>8</v>
          </cell>
          <cell r="G48">
            <v>0</v>
          </cell>
          <cell r="H48">
            <v>0</v>
          </cell>
          <cell r="I48">
            <v>1104</v>
          </cell>
          <cell r="J48">
            <v>742.21358764561853</v>
          </cell>
        </row>
        <row r="49">
          <cell r="A49" t="str">
            <v>1360-BCHYTD</v>
          </cell>
          <cell r="B49" t="str">
            <v>1360-BCH</v>
          </cell>
          <cell r="C49" t="str">
            <v>YTD</v>
          </cell>
          <cell r="D49">
            <v>1105</v>
          </cell>
          <cell r="E49">
            <v>907</v>
          </cell>
          <cell r="F49">
            <v>314</v>
          </cell>
          <cell r="G49">
            <v>0</v>
          </cell>
          <cell r="H49">
            <v>4704</v>
          </cell>
          <cell r="I49">
            <v>1008</v>
          </cell>
          <cell r="J49">
            <v>677.67327567643429</v>
          </cell>
        </row>
        <row r="50">
          <cell r="A50" t="str">
            <v>1370-MTEDICIEMBRE</v>
          </cell>
          <cell r="B50" t="str">
            <v>1370-MTE</v>
          </cell>
          <cell r="C50" t="str">
            <v>DICIEMBRE</v>
          </cell>
          <cell r="D50">
            <v>1574</v>
          </cell>
          <cell r="E50">
            <v>580</v>
          </cell>
          <cell r="F50">
            <v>103</v>
          </cell>
          <cell r="G50">
            <v>0</v>
          </cell>
          <cell r="H50">
            <v>1600</v>
          </cell>
          <cell r="I50">
            <v>1056</v>
          </cell>
          <cell r="J50">
            <v>709.94343166102635</v>
          </cell>
        </row>
        <row r="51">
          <cell r="A51" t="str">
            <v>1370-MTENOVIEMBRE</v>
          </cell>
          <cell r="B51" t="str">
            <v>1370-MTE</v>
          </cell>
          <cell r="C51" t="str">
            <v>NOVIEMBRE</v>
          </cell>
          <cell r="D51">
            <v>224</v>
          </cell>
          <cell r="E51">
            <v>75</v>
          </cell>
          <cell r="F51">
            <v>3</v>
          </cell>
          <cell r="G51">
            <v>0</v>
          </cell>
          <cell r="H51">
            <v>1760</v>
          </cell>
          <cell r="I51">
            <v>1008</v>
          </cell>
          <cell r="J51">
            <v>677.67327567643429</v>
          </cell>
        </row>
        <row r="52">
          <cell r="A52" t="str">
            <v>1370-MTEOCTUBRE</v>
          </cell>
          <cell r="B52" t="str">
            <v>1370-MTE</v>
          </cell>
          <cell r="C52" t="str">
            <v>OCTUBRE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1008</v>
          </cell>
          <cell r="J52">
            <v>677.67327567643429</v>
          </cell>
        </row>
        <row r="53">
          <cell r="A53" t="str">
            <v>1370-MTEYTD</v>
          </cell>
          <cell r="B53" t="str">
            <v>1370-MTE</v>
          </cell>
          <cell r="C53" t="str">
            <v>YTD</v>
          </cell>
          <cell r="D53">
            <v>1798</v>
          </cell>
          <cell r="E53">
            <v>655</v>
          </cell>
          <cell r="F53">
            <v>106</v>
          </cell>
          <cell r="G53">
            <v>0</v>
          </cell>
          <cell r="H53">
            <v>3360</v>
          </cell>
          <cell r="I53">
            <v>16</v>
          </cell>
          <cell r="J53">
            <v>8099.8091521326187</v>
          </cell>
          <cell r="K53">
            <v>8</v>
          </cell>
        </row>
        <row r="54">
          <cell r="A54" t="str">
            <v>1220-MEGABRIL2010</v>
          </cell>
          <cell r="B54" t="str">
            <v>1220-MEG</v>
          </cell>
          <cell r="C54">
            <v>2010</v>
          </cell>
          <cell r="D54" t="str">
            <v>ABRIL</v>
          </cell>
          <cell r="I54">
            <v>1260</v>
          </cell>
          <cell r="J54">
            <v>352.17760058358124</v>
          </cell>
        </row>
        <row r="55">
          <cell r="A55" t="str">
            <v>1220-MEGAGOSTO2010</v>
          </cell>
          <cell r="B55" t="str">
            <v>1220-MEG</v>
          </cell>
          <cell r="C55">
            <v>2010</v>
          </cell>
          <cell r="D55" t="str">
            <v>AGOSTO</v>
          </cell>
          <cell r="I55">
            <v>1260</v>
          </cell>
          <cell r="J55">
            <v>352.17760058358124</v>
          </cell>
        </row>
        <row r="56">
          <cell r="A56" t="str">
            <v>1220-MEGDICIEMBRE2010</v>
          </cell>
          <cell r="B56" t="str">
            <v>1220-MEG</v>
          </cell>
          <cell r="C56">
            <v>2010</v>
          </cell>
          <cell r="D56" t="str">
            <v>DICIEMBRE</v>
          </cell>
          <cell r="I56">
            <v>1260</v>
          </cell>
          <cell r="J56">
            <v>352.17760058358124</v>
          </cell>
        </row>
        <row r="57">
          <cell r="A57" t="str">
            <v>1220-MEGENERO2010</v>
          </cell>
          <cell r="B57" t="str">
            <v>1220-MEG</v>
          </cell>
          <cell r="C57">
            <v>2010</v>
          </cell>
          <cell r="D57" t="str">
            <v>ENERO</v>
          </cell>
          <cell r="E57">
            <v>1270</v>
          </cell>
          <cell r="F57">
            <v>986</v>
          </cell>
          <cell r="G57">
            <v>489</v>
          </cell>
          <cell r="H57">
            <v>489</v>
          </cell>
          <cell r="I57">
            <v>1020</v>
          </cell>
          <cell r="J57">
            <v>285.09615285337532</v>
          </cell>
          <cell r="K57">
            <v>15</v>
          </cell>
        </row>
        <row r="58">
          <cell r="A58" t="str">
            <v>1220-MEGFEBRERO2010</v>
          </cell>
          <cell r="B58" t="str">
            <v>1220-MEG</v>
          </cell>
          <cell r="C58">
            <v>2010</v>
          </cell>
          <cell r="D58" t="str">
            <v>FEBRERO</v>
          </cell>
          <cell r="E58">
            <v>270</v>
          </cell>
          <cell r="F58">
            <v>311</v>
          </cell>
          <cell r="G58">
            <v>300</v>
          </cell>
          <cell r="H58">
            <v>146</v>
          </cell>
          <cell r="I58">
            <v>1200</v>
          </cell>
          <cell r="J58">
            <v>335.40723865102973</v>
          </cell>
          <cell r="K58">
            <v>10</v>
          </cell>
        </row>
        <row r="59">
          <cell r="A59" t="str">
            <v>1220-MEGJULIO2010</v>
          </cell>
          <cell r="B59" t="str">
            <v>1220-MEG</v>
          </cell>
          <cell r="C59">
            <v>2010</v>
          </cell>
          <cell r="D59" t="str">
            <v>JULIO</v>
          </cell>
          <cell r="I59">
            <v>1320</v>
          </cell>
          <cell r="J59">
            <v>368.94796251613275</v>
          </cell>
        </row>
        <row r="60">
          <cell r="A60" t="str">
            <v>1220-MEGJUNIO2010</v>
          </cell>
          <cell r="B60" t="str">
            <v>1220-MEG</v>
          </cell>
          <cell r="C60">
            <v>2010</v>
          </cell>
          <cell r="D60" t="str">
            <v>JUNIO</v>
          </cell>
          <cell r="I60">
            <v>1260</v>
          </cell>
          <cell r="J60">
            <v>352.17760058358124</v>
          </cell>
        </row>
        <row r="61">
          <cell r="A61" t="str">
            <v>1220-MEGMARZO2010</v>
          </cell>
          <cell r="B61" t="str">
            <v>1220-MEG</v>
          </cell>
          <cell r="C61">
            <v>2010</v>
          </cell>
          <cell r="D61" t="str">
            <v>MARZO</v>
          </cell>
          <cell r="I61">
            <v>1380</v>
          </cell>
          <cell r="J61">
            <v>385.7183244486842</v>
          </cell>
        </row>
        <row r="62">
          <cell r="A62" t="str">
            <v>1220-MEGMAYO2010</v>
          </cell>
          <cell r="B62" t="str">
            <v>1220-MEG</v>
          </cell>
          <cell r="C62">
            <v>2010</v>
          </cell>
          <cell r="D62" t="str">
            <v>MAYO</v>
          </cell>
          <cell r="I62">
            <v>1260</v>
          </cell>
          <cell r="J62">
            <v>352.17760058358124</v>
          </cell>
        </row>
        <row r="63">
          <cell r="A63" t="str">
            <v>1220-MEGNOVIEMBRE2010</v>
          </cell>
          <cell r="B63" t="str">
            <v>1220-MEG</v>
          </cell>
          <cell r="C63">
            <v>2010</v>
          </cell>
          <cell r="D63" t="str">
            <v>NOVIEMBRE</v>
          </cell>
          <cell r="I63">
            <v>1320</v>
          </cell>
          <cell r="J63">
            <v>368.94796251613275</v>
          </cell>
        </row>
        <row r="64">
          <cell r="A64" t="str">
            <v>1220-MEGOCTUBRE2010</v>
          </cell>
          <cell r="B64" t="str">
            <v>1220-MEG</v>
          </cell>
          <cell r="C64">
            <v>2010</v>
          </cell>
          <cell r="D64" t="str">
            <v>OCTUBRE</v>
          </cell>
          <cell r="I64">
            <v>1260</v>
          </cell>
          <cell r="J64">
            <v>352.17760058358124</v>
          </cell>
        </row>
        <row r="65">
          <cell r="A65" t="str">
            <v>1220-MEGSEPTIEMBRE2010</v>
          </cell>
          <cell r="B65" t="str">
            <v>1220-MEG</v>
          </cell>
          <cell r="C65">
            <v>2010</v>
          </cell>
          <cell r="D65" t="str">
            <v>SEPTIEMBRE</v>
          </cell>
          <cell r="I65">
            <v>1260</v>
          </cell>
          <cell r="J65">
            <v>352.17760058358124</v>
          </cell>
        </row>
        <row r="66">
          <cell r="A66" t="str">
            <v>1220-MEG20102010</v>
          </cell>
          <cell r="B66" t="str">
            <v>1220-MEG</v>
          </cell>
          <cell r="C66">
            <v>2010</v>
          </cell>
          <cell r="D66">
            <v>2010</v>
          </cell>
          <cell r="E66">
            <v>1540</v>
          </cell>
          <cell r="F66">
            <v>1297</v>
          </cell>
          <cell r="G66">
            <v>789</v>
          </cell>
          <cell r="H66">
            <v>635</v>
          </cell>
          <cell r="I66">
            <v>15060</v>
          </cell>
          <cell r="J66">
            <v>4209.3608450704232</v>
          </cell>
          <cell r="K66">
            <v>10</v>
          </cell>
        </row>
        <row r="67">
          <cell r="A67" t="str">
            <v>1230-INVIABRIL2010</v>
          </cell>
          <cell r="B67" t="str">
            <v>1230-INVI</v>
          </cell>
          <cell r="C67">
            <v>2010</v>
          </cell>
          <cell r="D67" t="str">
            <v>ABRIL</v>
          </cell>
          <cell r="I67">
            <v>2016</v>
          </cell>
          <cell r="J67">
            <v>1557.4387139789114</v>
          </cell>
        </row>
        <row r="68">
          <cell r="A68" t="str">
            <v>1230-INVIAGOSTO2010</v>
          </cell>
          <cell r="B68" t="str">
            <v>1230-INVI</v>
          </cell>
          <cell r="C68">
            <v>2010</v>
          </cell>
          <cell r="D68" t="str">
            <v>AGOSTO</v>
          </cell>
          <cell r="I68">
            <v>2016</v>
          </cell>
          <cell r="J68">
            <v>1557.4387139789114</v>
          </cell>
        </row>
        <row r="69">
          <cell r="A69" t="str">
            <v>1230-INVIDICIEMBRE2010</v>
          </cell>
          <cell r="B69" t="str">
            <v>1230-INVI</v>
          </cell>
          <cell r="C69">
            <v>2010</v>
          </cell>
          <cell r="D69" t="str">
            <v>DICIEMBRE</v>
          </cell>
          <cell r="I69">
            <v>2016</v>
          </cell>
          <cell r="J69">
            <v>1557.4387139789114</v>
          </cell>
        </row>
        <row r="70">
          <cell r="A70" t="str">
            <v>1230-INVIENERO2010</v>
          </cell>
          <cell r="B70" t="str">
            <v>1230-INVI</v>
          </cell>
          <cell r="C70">
            <v>2010</v>
          </cell>
          <cell r="D70" t="str">
            <v>ENERO</v>
          </cell>
          <cell r="E70">
            <v>2405</v>
          </cell>
          <cell r="F70">
            <v>3257</v>
          </cell>
          <cell r="G70">
            <v>671</v>
          </cell>
          <cell r="H70">
            <v>671</v>
          </cell>
          <cell r="I70">
            <v>1632</v>
          </cell>
          <cell r="J70">
            <v>1260.7837208400711</v>
          </cell>
          <cell r="K70">
            <v>25</v>
          </cell>
        </row>
        <row r="71">
          <cell r="A71" t="str">
            <v>1230-INVIFEBRERO2010</v>
          </cell>
          <cell r="B71" t="str">
            <v>1230-INVI</v>
          </cell>
          <cell r="C71">
            <v>2010</v>
          </cell>
          <cell r="D71" t="str">
            <v>FEBRERO</v>
          </cell>
          <cell r="E71">
            <v>1054</v>
          </cell>
          <cell r="F71">
            <v>1298</v>
          </cell>
          <cell r="G71">
            <v>604</v>
          </cell>
          <cell r="H71">
            <v>196</v>
          </cell>
          <cell r="I71">
            <v>1920</v>
          </cell>
          <cell r="J71">
            <v>1483.2749656942015</v>
          </cell>
          <cell r="K71">
            <v>16</v>
          </cell>
        </row>
        <row r="72">
          <cell r="A72" t="str">
            <v>1230-INVIJULIO2010</v>
          </cell>
          <cell r="B72" t="str">
            <v>1230-INVI</v>
          </cell>
          <cell r="C72">
            <v>2010</v>
          </cell>
          <cell r="D72" t="str">
            <v>JULIO</v>
          </cell>
          <cell r="I72">
            <v>2112</v>
          </cell>
          <cell r="J72">
            <v>1631.6024622636214</v>
          </cell>
        </row>
        <row r="73">
          <cell r="A73" t="str">
            <v>1230-INVIJUNIO2010</v>
          </cell>
          <cell r="B73" t="str">
            <v>1230-INVI</v>
          </cell>
          <cell r="C73">
            <v>2010</v>
          </cell>
          <cell r="D73" t="str">
            <v>JUNIO</v>
          </cell>
          <cell r="I73">
            <v>2016</v>
          </cell>
          <cell r="J73">
            <v>1557.4387139789114</v>
          </cell>
        </row>
        <row r="74">
          <cell r="A74" t="str">
            <v>1230-INVIMARZO2010</v>
          </cell>
          <cell r="B74" t="str">
            <v>1230-INVI</v>
          </cell>
          <cell r="C74">
            <v>2010</v>
          </cell>
          <cell r="D74" t="str">
            <v>MARZO</v>
          </cell>
          <cell r="I74">
            <v>2208</v>
          </cell>
          <cell r="J74">
            <v>1705.7662105483316</v>
          </cell>
        </row>
        <row r="75">
          <cell r="A75" t="str">
            <v>1230-INVIMAYO2010</v>
          </cell>
          <cell r="B75" t="str">
            <v>1230-INVI</v>
          </cell>
          <cell r="C75">
            <v>2010</v>
          </cell>
          <cell r="D75" t="str">
            <v>MAYO</v>
          </cell>
          <cell r="I75">
            <v>2016</v>
          </cell>
          <cell r="J75">
            <v>1557.4387139789114</v>
          </cell>
        </row>
        <row r="76">
          <cell r="A76" t="str">
            <v>1230-INVINOVIEMBRE2010</v>
          </cell>
          <cell r="B76" t="str">
            <v>1230-INVI</v>
          </cell>
          <cell r="C76">
            <v>2010</v>
          </cell>
          <cell r="D76" t="str">
            <v>NOVIEMBRE</v>
          </cell>
          <cell r="I76">
            <v>2112</v>
          </cell>
          <cell r="J76">
            <v>1631.6024622636214</v>
          </cell>
        </row>
        <row r="77">
          <cell r="A77" t="str">
            <v>1230-INVIOCTUBRE2010</v>
          </cell>
          <cell r="B77" t="str">
            <v>1230-INVI</v>
          </cell>
          <cell r="C77">
            <v>2010</v>
          </cell>
          <cell r="D77" t="str">
            <v>OCTUBRE</v>
          </cell>
          <cell r="I77">
            <v>2016</v>
          </cell>
          <cell r="J77">
            <v>1557.4387139789114</v>
          </cell>
        </row>
        <row r="78">
          <cell r="A78" t="str">
            <v>1230-INVISEPTIEMBRE2010</v>
          </cell>
          <cell r="B78" t="str">
            <v>1230-INVI</v>
          </cell>
          <cell r="C78">
            <v>2010</v>
          </cell>
          <cell r="D78" t="str">
            <v>SEPTIEMBRE</v>
          </cell>
          <cell r="I78">
            <v>2016</v>
          </cell>
          <cell r="J78">
            <v>1557.4387139789114</v>
          </cell>
        </row>
        <row r="79">
          <cell r="A79" t="str">
            <v>1230-INVI20102010</v>
          </cell>
          <cell r="B79" t="str">
            <v>1230-INVI</v>
          </cell>
          <cell r="C79">
            <v>2010</v>
          </cell>
          <cell r="D79">
            <v>2010</v>
          </cell>
          <cell r="E79">
            <v>3459</v>
          </cell>
          <cell r="F79">
            <v>4555</v>
          </cell>
          <cell r="G79">
            <v>1275</v>
          </cell>
          <cell r="H79">
            <v>867</v>
          </cell>
          <cell r="I79">
            <v>24096</v>
          </cell>
          <cell r="J79">
            <v>18615.100819462226</v>
          </cell>
          <cell r="K79">
            <v>16</v>
          </cell>
        </row>
        <row r="80">
          <cell r="A80" t="str">
            <v>1310-SPMABRIL2010</v>
          </cell>
          <cell r="B80" t="str">
            <v>1310-SPM</v>
          </cell>
          <cell r="C80">
            <v>2010</v>
          </cell>
          <cell r="D80" t="str">
            <v>ABRIL</v>
          </cell>
          <cell r="I80">
            <v>756</v>
          </cell>
          <cell r="J80">
            <v>225.64548727027832</v>
          </cell>
        </row>
        <row r="81">
          <cell r="A81" t="str">
            <v>1310-SPMAGOSTO2010</v>
          </cell>
          <cell r="B81" t="str">
            <v>1310-SPM</v>
          </cell>
          <cell r="C81">
            <v>2010</v>
          </cell>
          <cell r="D81" t="str">
            <v>AGOSTO</v>
          </cell>
          <cell r="I81">
            <v>756</v>
          </cell>
          <cell r="J81">
            <v>225.64548727027832</v>
          </cell>
        </row>
        <row r="82">
          <cell r="A82" t="str">
            <v>1310-SPMDICIEMBRE2010</v>
          </cell>
          <cell r="B82" t="str">
            <v>1310-SPM</v>
          </cell>
          <cell r="C82">
            <v>2010</v>
          </cell>
          <cell r="D82" t="str">
            <v>DICIEMBRE</v>
          </cell>
          <cell r="I82">
            <v>756</v>
          </cell>
          <cell r="J82">
            <v>225.64548727027832</v>
          </cell>
        </row>
        <row r="83">
          <cell r="A83" t="str">
            <v>1310-SPMENERO2010</v>
          </cell>
          <cell r="B83" t="str">
            <v>1310-SPM</v>
          </cell>
          <cell r="C83">
            <v>2010</v>
          </cell>
          <cell r="D83" t="str">
            <v>ENERO</v>
          </cell>
          <cell r="E83">
            <v>948</v>
          </cell>
          <cell r="F83">
            <v>1525</v>
          </cell>
          <cell r="G83">
            <v>211</v>
          </cell>
          <cell r="H83">
            <v>211</v>
          </cell>
          <cell r="I83">
            <v>612</v>
          </cell>
          <cell r="J83">
            <v>182.66539445689199</v>
          </cell>
          <cell r="K83">
            <v>11</v>
          </cell>
        </row>
        <row r="84">
          <cell r="A84" t="str">
            <v>1310-SPMFEBRERO2010</v>
          </cell>
          <cell r="B84" t="str">
            <v>1310-SPM</v>
          </cell>
          <cell r="C84">
            <v>2010</v>
          </cell>
          <cell r="D84" t="str">
            <v>FEBRERO</v>
          </cell>
          <cell r="E84">
            <v>77</v>
          </cell>
          <cell r="F84">
            <v>252</v>
          </cell>
          <cell r="G84">
            <v>85</v>
          </cell>
          <cell r="H84">
            <v>61</v>
          </cell>
          <cell r="I84">
            <v>720</v>
          </cell>
          <cell r="J84">
            <v>214.90046406693176</v>
          </cell>
          <cell r="K84">
            <v>6</v>
          </cell>
        </row>
        <row r="85">
          <cell r="A85" t="str">
            <v>1310-SPMJULIO2010</v>
          </cell>
          <cell r="B85" t="str">
            <v>1310-SPM</v>
          </cell>
          <cell r="C85">
            <v>2010</v>
          </cell>
          <cell r="D85" t="str">
            <v>JULIO</v>
          </cell>
          <cell r="I85">
            <v>792</v>
          </cell>
          <cell r="J85">
            <v>236.39051047362491</v>
          </cell>
        </row>
        <row r="86">
          <cell r="A86" t="str">
            <v>1310-SPMJUNIO2010</v>
          </cell>
          <cell r="B86" t="str">
            <v>1310-SPM</v>
          </cell>
          <cell r="C86">
            <v>2010</v>
          </cell>
          <cell r="D86" t="str">
            <v>JUNIO</v>
          </cell>
          <cell r="I86">
            <v>756</v>
          </cell>
          <cell r="J86">
            <v>225.64548727027832</v>
          </cell>
        </row>
        <row r="87">
          <cell r="A87" t="str">
            <v>1310-SPMMARZO2010</v>
          </cell>
          <cell r="B87" t="str">
            <v>1310-SPM</v>
          </cell>
          <cell r="C87">
            <v>2010</v>
          </cell>
          <cell r="D87" t="str">
            <v>MARZO</v>
          </cell>
          <cell r="I87">
            <v>828</v>
          </cell>
          <cell r="J87">
            <v>247.13553367697151</v>
          </cell>
        </row>
        <row r="88">
          <cell r="A88" t="str">
            <v>1310-SPMMAYO2010</v>
          </cell>
          <cell r="B88" t="str">
            <v>1310-SPM</v>
          </cell>
          <cell r="C88">
            <v>2010</v>
          </cell>
          <cell r="D88" t="str">
            <v>MAYO</v>
          </cell>
          <cell r="I88">
            <v>756</v>
          </cell>
          <cell r="J88">
            <v>225.64548727027832</v>
          </cell>
        </row>
        <row r="89">
          <cell r="A89" t="str">
            <v>1310-SPMNOVIEMBRE2010</v>
          </cell>
          <cell r="B89" t="str">
            <v>1310-SPM</v>
          </cell>
          <cell r="C89">
            <v>2010</v>
          </cell>
          <cell r="D89" t="str">
            <v>NOVIEMBRE</v>
          </cell>
          <cell r="I89">
            <v>792</v>
          </cell>
          <cell r="J89">
            <v>236.39051047362491</v>
          </cell>
        </row>
        <row r="90">
          <cell r="A90" t="str">
            <v>1310-SPMOCTUBRE2010</v>
          </cell>
          <cell r="B90" t="str">
            <v>1310-SPM</v>
          </cell>
          <cell r="C90">
            <v>2010</v>
          </cell>
          <cell r="D90" t="str">
            <v>OCTUBRE</v>
          </cell>
          <cell r="I90">
            <v>756</v>
          </cell>
          <cell r="J90">
            <v>225.64548727027832</v>
          </cell>
        </row>
        <row r="91">
          <cell r="A91" t="str">
            <v>1310-SPMSEPTIEMBRE2010</v>
          </cell>
          <cell r="B91" t="str">
            <v>1310-SPM</v>
          </cell>
          <cell r="C91">
            <v>2010</v>
          </cell>
          <cell r="D91" t="str">
            <v>SEPTIEMBRE</v>
          </cell>
          <cell r="I91">
            <v>756</v>
          </cell>
          <cell r="J91">
            <v>225.64548727027832</v>
          </cell>
        </row>
        <row r="92">
          <cell r="A92" t="str">
            <v>1310-SPM20102010</v>
          </cell>
          <cell r="B92" t="str">
            <v>1310-SPM</v>
          </cell>
          <cell r="C92">
            <v>2010</v>
          </cell>
          <cell r="D92">
            <v>2010</v>
          </cell>
          <cell r="E92">
            <v>1025</v>
          </cell>
          <cell r="F92">
            <v>1777</v>
          </cell>
          <cell r="G92">
            <v>296</v>
          </cell>
          <cell r="H92">
            <v>272</v>
          </cell>
          <cell r="I92">
            <v>9036</v>
          </cell>
          <cell r="J92">
            <v>2697.0008240399939</v>
          </cell>
          <cell r="K92">
            <v>6</v>
          </cell>
        </row>
        <row r="93">
          <cell r="A93" t="str">
            <v>1320-ROMABRIL2010</v>
          </cell>
          <cell r="B93" t="str">
            <v>1320-ROM</v>
          </cell>
          <cell r="C93">
            <v>2010</v>
          </cell>
          <cell r="D93" t="str">
            <v>ABRIL</v>
          </cell>
          <cell r="I93">
            <v>1008</v>
          </cell>
          <cell r="J93">
            <v>195.03845147892747</v>
          </cell>
        </row>
        <row r="94">
          <cell r="A94" t="str">
            <v>1320-ROMAGOSTO2010</v>
          </cell>
          <cell r="B94" t="str">
            <v>1320-ROM</v>
          </cell>
          <cell r="C94">
            <v>2010</v>
          </cell>
          <cell r="D94" t="str">
            <v>AGOSTO</v>
          </cell>
          <cell r="I94">
            <v>1008</v>
          </cell>
          <cell r="J94">
            <v>195.03845147892747</v>
          </cell>
        </row>
        <row r="95">
          <cell r="A95" t="str">
            <v>1320-ROMDICIEMBRE2010</v>
          </cell>
          <cell r="B95" t="str">
            <v>1320-ROM</v>
          </cell>
          <cell r="C95">
            <v>2010</v>
          </cell>
          <cell r="D95" t="str">
            <v>DICIEMBRE</v>
          </cell>
          <cell r="I95">
            <v>1008</v>
          </cell>
          <cell r="J95">
            <v>195.03845147892747</v>
          </cell>
        </row>
        <row r="96">
          <cell r="A96" t="str">
            <v>1320-ROMENERO2010</v>
          </cell>
          <cell r="B96" t="str">
            <v>1320-ROM</v>
          </cell>
          <cell r="C96">
            <v>2010</v>
          </cell>
          <cell r="D96" t="str">
            <v>ENERO</v>
          </cell>
          <cell r="E96">
            <v>413</v>
          </cell>
          <cell r="F96">
            <v>402</v>
          </cell>
          <cell r="G96">
            <v>429</v>
          </cell>
          <cell r="H96">
            <v>429</v>
          </cell>
          <cell r="I96">
            <v>816</v>
          </cell>
          <cell r="J96">
            <v>157.88827024484604</v>
          </cell>
          <cell r="K96">
            <v>12</v>
          </cell>
        </row>
        <row r="97">
          <cell r="A97" t="str">
            <v>1320-ROMFEBRERO2010</v>
          </cell>
          <cell r="B97" t="str">
            <v>1320-ROM</v>
          </cell>
          <cell r="C97">
            <v>2010</v>
          </cell>
          <cell r="D97" t="str">
            <v>FEBRERO</v>
          </cell>
          <cell r="E97">
            <v>207</v>
          </cell>
          <cell r="F97">
            <v>352</v>
          </cell>
          <cell r="G97">
            <v>220</v>
          </cell>
          <cell r="H97">
            <v>66</v>
          </cell>
          <cell r="I97">
            <v>960</v>
          </cell>
          <cell r="J97">
            <v>185.75090617040712</v>
          </cell>
          <cell r="K97">
            <v>8</v>
          </cell>
        </row>
        <row r="98">
          <cell r="A98" t="str">
            <v>1320-ROMJULIO2010</v>
          </cell>
          <cell r="B98" t="str">
            <v>1320-ROM</v>
          </cell>
          <cell r="C98">
            <v>2010</v>
          </cell>
          <cell r="D98" t="str">
            <v>JULIO</v>
          </cell>
          <cell r="I98">
            <v>1056</v>
          </cell>
          <cell r="J98">
            <v>204.32599678744782</v>
          </cell>
        </row>
        <row r="99">
          <cell r="A99" t="str">
            <v>1320-ROMJUNIO2010</v>
          </cell>
          <cell r="B99" t="str">
            <v>1320-ROM</v>
          </cell>
          <cell r="C99">
            <v>2010</v>
          </cell>
          <cell r="D99" t="str">
            <v>JUNIO</v>
          </cell>
          <cell r="I99">
            <v>1008</v>
          </cell>
          <cell r="J99">
            <v>195.03845147892747</v>
          </cell>
        </row>
        <row r="100">
          <cell r="A100" t="str">
            <v>1320-ROMMARZO2010</v>
          </cell>
          <cell r="B100" t="str">
            <v>1320-ROM</v>
          </cell>
          <cell r="C100">
            <v>2010</v>
          </cell>
          <cell r="D100" t="str">
            <v>MARZO</v>
          </cell>
          <cell r="I100">
            <v>1104</v>
          </cell>
          <cell r="J100">
            <v>213.61354209596817</v>
          </cell>
        </row>
        <row r="101">
          <cell r="A101" t="str">
            <v>1320-ROMMAYO2010</v>
          </cell>
          <cell r="B101" t="str">
            <v>1320-ROM</v>
          </cell>
          <cell r="C101">
            <v>2010</v>
          </cell>
          <cell r="D101" t="str">
            <v>MAYO</v>
          </cell>
          <cell r="I101">
            <v>1008</v>
          </cell>
          <cell r="J101">
            <v>195.03845147892747</v>
          </cell>
        </row>
        <row r="102">
          <cell r="A102" t="str">
            <v>1320-ROMNOVIEMBRE2010</v>
          </cell>
          <cell r="B102" t="str">
            <v>1320-ROM</v>
          </cell>
          <cell r="C102">
            <v>2010</v>
          </cell>
          <cell r="D102" t="str">
            <v>NOVIEMBRE</v>
          </cell>
          <cell r="I102">
            <v>1056</v>
          </cell>
          <cell r="J102">
            <v>204.32599678744782</v>
          </cell>
        </row>
        <row r="103">
          <cell r="A103" t="str">
            <v>1320-ROMOCTUBRE2010</v>
          </cell>
          <cell r="B103" t="str">
            <v>1320-ROM</v>
          </cell>
          <cell r="C103">
            <v>2010</v>
          </cell>
          <cell r="D103" t="str">
            <v>OCTUBRE</v>
          </cell>
          <cell r="I103">
            <v>1008</v>
          </cell>
          <cell r="J103">
            <v>195.03845147892747</v>
          </cell>
        </row>
        <row r="104">
          <cell r="A104" t="str">
            <v>1320-ROMSEPTIEMBRE2010</v>
          </cell>
          <cell r="B104" t="str">
            <v>1320-ROM</v>
          </cell>
          <cell r="C104">
            <v>2010</v>
          </cell>
          <cell r="D104" t="str">
            <v>SEPTIEMBRE</v>
          </cell>
          <cell r="I104">
            <v>1008</v>
          </cell>
          <cell r="J104">
            <v>195.03845147892747</v>
          </cell>
        </row>
        <row r="105">
          <cell r="A105" t="str">
            <v>1320-ROM20102010</v>
          </cell>
          <cell r="B105" t="str">
            <v>1320-ROM</v>
          </cell>
          <cell r="C105">
            <v>2010</v>
          </cell>
          <cell r="D105">
            <v>2010</v>
          </cell>
          <cell r="E105">
            <v>620</v>
          </cell>
          <cell r="F105">
            <v>754</v>
          </cell>
          <cell r="G105">
            <v>649</v>
          </cell>
          <cell r="H105">
            <v>495</v>
          </cell>
          <cell r="I105">
            <v>12048</v>
          </cell>
          <cell r="J105">
            <v>2331.1738724386091</v>
          </cell>
          <cell r="K105">
            <v>8</v>
          </cell>
        </row>
        <row r="106">
          <cell r="A106" t="str">
            <v>1330-HIGABRIL2010</v>
          </cell>
          <cell r="B106" t="str">
            <v>1330-HIG</v>
          </cell>
          <cell r="C106">
            <v>2010</v>
          </cell>
          <cell r="D106" t="str">
            <v>ABRIL</v>
          </cell>
          <cell r="I106">
            <v>756</v>
          </cell>
          <cell r="J106">
            <v>193.05225022012706</v>
          </cell>
        </row>
        <row r="107">
          <cell r="A107" t="str">
            <v>1330-HIGAGOSTO2010</v>
          </cell>
          <cell r="B107" t="str">
            <v>1330-HIG</v>
          </cell>
          <cell r="C107">
            <v>2010</v>
          </cell>
          <cell r="D107" t="str">
            <v>AGOSTO</v>
          </cell>
          <cell r="I107">
            <v>756</v>
          </cell>
          <cell r="J107">
            <v>193.05225022012706</v>
          </cell>
        </row>
        <row r="108">
          <cell r="A108" t="str">
            <v>1330-HIGDICIEMBRE2010</v>
          </cell>
          <cell r="B108" t="str">
            <v>1330-HIG</v>
          </cell>
          <cell r="C108">
            <v>2010</v>
          </cell>
          <cell r="D108" t="str">
            <v>DICIEMBRE</v>
          </cell>
          <cell r="I108">
            <v>756</v>
          </cell>
          <cell r="J108">
            <v>193.05225022012706</v>
          </cell>
        </row>
        <row r="109">
          <cell r="A109" t="str">
            <v>1330-HIGENERO2010</v>
          </cell>
          <cell r="B109" t="str">
            <v>1330-HIG</v>
          </cell>
          <cell r="C109">
            <v>2010</v>
          </cell>
          <cell r="D109" t="str">
            <v>ENERO</v>
          </cell>
          <cell r="E109">
            <v>80</v>
          </cell>
          <cell r="F109">
            <v>1480</v>
          </cell>
          <cell r="G109">
            <v>207</v>
          </cell>
          <cell r="H109">
            <v>207</v>
          </cell>
          <cell r="I109">
            <v>612</v>
          </cell>
          <cell r="J109">
            <v>156.28039303534095</v>
          </cell>
          <cell r="K109">
            <v>6</v>
          </cell>
        </row>
        <row r="110">
          <cell r="A110" t="str">
            <v>1330-HIGFEBRERO2010</v>
          </cell>
          <cell r="B110" t="str">
            <v>1330-HIG</v>
          </cell>
          <cell r="C110">
            <v>2010</v>
          </cell>
          <cell r="D110" t="str">
            <v>FEBRERO</v>
          </cell>
          <cell r="E110">
            <v>0</v>
          </cell>
          <cell r="F110">
            <v>476</v>
          </cell>
          <cell r="G110">
            <v>87</v>
          </cell>
          <cell r="H110">
            <v>51</v>
          </cell>
          <cell r="I110">
            <v>720</v>
          </cell>
          <cell r="J110">
            <v>183.85928592393054</v>
          </cell>
          <cell r="K110">
            <v>6</v>
          </cell>
        </row>
        <row r="111">
          <cell r="A111" t="str">
            <v>1330-HIGJULIO2010</v>
          </cell>
          <cell r="B111" t="str">
            <v>1330-HIG</v>
          </cell>
          <cell r="C111">
            <v>2010</v>
          </cell>
          <cell r="D111" t="str">
            <v>JULIO</v>
          </cell>
          <cell r="I111">
            <v>792</v>
          </cell>
          <cell r="J111">
            <v>202.24521451632359</v>
          </cell>
        </row>
        <row r="112">
          <cell r="A112" t="str">
            <v>1330-HIGJUNIO2010</v>
          </cell>
          <cell r="B112" t="str">
            <v>1330-HIG</v>
          </cell>
          <cell r="C112">
            <v>2010</v>
          </cell>
          <cell r="D112" t="str">
            <v>JUNIO</v>
          </cell>
          <cell r="I112">
            <v>756</v>
          </cell>
          <cell r="J112">
            <v>193.05225022012706</v>
          </cell>
        </row>
        <row r="113">
          <cell r="A113" t="str">
            <v>1330-HIGMARZO2010</v>
          </cell>
          <cell r="B113" t="str">
            <v>1330-HIG</v>
          </cell>
          <cell r="C113">
            <v>2010</v>
          </cell>
          <cell r="D113" t="str">
            <v>MARZO</v>
          </cell>
          <cell r="I113">
            <v>828</v>
          </cell>
          <cell r="J113">
            <v>211.43817881252011</v>
          </cell>
        </row>
        <row r="114">
          <cell r="A114" t="str">
            <v>1330-HIGMAYO2010</v>
          </cell>
          <cell r="B114" t="str">
            <v>1330-HIG</v>
          </cell>
          <cell r="C114">
            <v>2010</v>
          </cell>
          <cell r="D114" t="str">
            <v>MAYO</v>
          </cell>
          <cell r="I114">
            <v>756</v>
          </cell>
          <cell r="J114">
            <v>193.05225022012706</v>
          </cell>
        </row>
        <row r="115">
          <cell r="A115" t="str">
            <v>1330-HIGNOVIEMBRE2010</v>
          </cell>
          <cell r="B115" t="str">
            <v>1330-HIG</v>
          </cell>
          <cell r="C115">
            <v>2010</v>
          </cell>
          <cell r="D115" t="str">
            <v>NOVIEMBRE</v>
          </cell>
          <cell r="I115">
            <v>792</v>
          </cell>
          <cell r="J115">
            <v>202.24521451632359</v>
          </cell>
        </row>
        <row r="116">
          <cell r="A116" t="str">
            <v>1330-HIGOCTUBRE2010</v>
          </cell>
          <cell r="B116" t="str">
            <v>1330-HIG</v>
          </cell>
          <cell r="C116">
            <v>2010</v>
          </cell>
          <cell r="D116" t="str">
            <v>OCTUBRE</v>
          </cell>
          <cell r="I116">
            <v>756</v>
          </cell>
          <cell r="J116">
            <v>193.05225022012706</v>
          </cell>
        </row>
        <row r="117">
          <cell r="A117" t="str">
            <v>1330-HIGSEPTIEMBRE2010</v>
          </cell>
          <cell r="B117" t="str">
            <v>1330-HIG</v>
          </cell>
          <cell r="C117">
            <v>2010</v>
          </cell>
          <cell r="D117" t="str">
            <v>SEPTIEMBRE</v>
          </cell>
          <cell r="I117">
            <v>756</v>
          </cell>
          <cell r="J117">
            <v>193.05225022012706</v>
          </cell>
        </row>
        <row r="118">
          <cell r="A118" t="str">
            <v>1330-HIG20102010</v>
          </cell>
          <cell r="B118" t="str">
            <v>1330-HIG</v>
          </cell>
          <cell r="C118">
            <v>2010</v>
          </cell>
          <cell r="D118">
            <v>2010</v>
          </cell>
          <cell r="E118">
            <v>80</v>
          </cell>
          <cell r="F118">
            <v>1956</v>
          </cell>
          <cell r="G118">
            <v>294</v>
          </cell>
          <cell r="H118">
            <v>258</v>
          </cell>
          <cell r="I118">
            <v>9036</v>
          </cell>
          <cell r="J118">
            <v>2307.4340383453282</v>
          </cell>
          <cell r="K118">
            <v>6</v>
          </cell>
        </row>
        <row r="119">
          <cell r="A119" t="str">
            <v>1340-SEIABRIL2010</v>
          </cell>
          <cell r="B119" t="str">
            <v>1340-SEI</v>
          </cell>
          <cell r="C119">
            <v>2010</v>
          </cell>
          <cell r="D119" t="str">
            <v>ABRIL</v>
          </cell>
          <cell r="I119">
            <v>126</v>
          </cell>
          <cell r="J119">
            <v>98.116171472983012</v>
          </cell>
        </row>
        <row r="120">
          <cell r="A120" t="str">
            <v>1340-SEIAGOSTO2010</v>
          </cell>
          <cell r="B120" t="str">
            <v>1340-SEI</v>
          </cell>
          <cell r="C120">
            <v>2010</v>
          </cell>
          <cell r="D120" t="str">
            <v>AGOSTO</v>
          </cell>
          <cell r="I120">
            <v>126</v>
          </cell>
          <cell r="J120">
            <v>98.116171472983012</v>
          </cell>
        </row>
        <row r="121">
          <cell r="A121" t="str">
            <v>1340-SEIDICIEMBRE2010</v>
          </cell>
          <cell r="B121" t="str">
            <v>1340-SEI</v>
          </cell>
          <cell r="C121">
            <v>2010</v>
          </cell>
          <cell r="D121" t="str">
            <v>DICIEMBRE</v>
          </cell>
          <cell r="I121">
            <v>126</v>
          </cell>
          <cell r="J121">
            <v>98.116171472983012</v>
          </cell>
        </row>
        <row r="122">
          <cell r="A122" t="str">
            <v>1340-SEIENERO2010</v>
          </cell>
          <cell r="B122" t="str">
            <v>1340-SEI</v>
          </cell>
          <cell r="C122">
            <v>2010</v>
          </cell>
          <cell r="D122" t="str">
            <v>ENERO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102</v>
          </cell>
          <cell r="J122">
            <v>79.42737690670053</v>
          </cell>
          <cell r="K122">
            <v>0</v>
          </cell>
        </row>
        <row r="123">
          <cell r="A123" t="str">
            <v>1340-SEIFEBRERO2010</v>
          </cell>
          <cell r="B123" t="str">
            <v>1340-SEI</v>
          </cell>
          <cell r="C123">
            <v>2010</v>
          </cell>
          <cell r="D123" t="str">
            <v>FEBRERO</v>
          </cell>
          <cell r="E123">
            <v>3018</v>
          </cell>
          <cell r="F123">
            <v>0</v>
          </cell>
          <cell r="G123">
            <v>0</v>
          </cell>
          <cell r="H123">
            <v>0</v>
          </cell>
          <cell r="I123">
            <v>120</v>
          </cell>
          <cell r="J123">
            <v>93.443972831412395</v>
          </cell>
          <cell r="K123">
            <v>1</v>
          </cell>
        </row>
        <row r="124">
          <cell r="A124" t="str">
            <v>1340-SEIJULIO2010</v>
          </cell>
          <cell r="B124" t="str">
            <v>1340-SEI</v>
          </cell>
          <cell r="C124">
            <v>2010</v>
          </cell>
          <cell r="D124" t="str">
            <v>JULIO</v>
          </cell>
          <cell r="I124">
            <v>132</v>
          </cell>
          <cell r="J124">
            <v>102.78837011455363</v>
          </cell>
        </row>
        <row r="125">
          <cell r="A125" t="str">
            <v>1340-SEIJUNIO2010</v>
          </cell>
          <cell r="B125" t="str">
            <v>1340-SEI</v>
          </cell>
          <cell r="C125">
            <v>2010</v>
          </cell>
          <cell r="D125" t="str">
            <v>JUNIO</v>
          </cell>
          <cell r="I125">
            <v>126</v>
          </cell>
          <cell r="J125">
            <v>98.116171472983012</v>
          </cell>
        </row>
        <row r="126">
          <cell r="A126" t="str">
            <v>1340-SEIMARZO2010</v>
          </cell>
          <cell r="B126" t="str">
            <v>1340-SEI</v>
          </cell>
          <cell r="C126">
            <v>2010</v>
          </cell>
          <cell r="D126" t="str">
            <v>MARZO</v>
          </cell>
          <cell r="I126">
            <v>138</v>
          </cell>
          <cell r="J126">
            <v>107.46056875612425</v>
          </cell>
        </row>
        <row r="127">
          <cell r="A127" t="str">
            <v>1340-SEIMAYO2010</v>
          </cell>
          <cell r="B127" t="str">
            <v>1340-SEI</v>
          </cell>
          <cell r="C127">
            <v>2010</v>
          </cell>
          <cell r="D127" t="str">
            <v>MAYO</v>
          </cell>
          <cell r="I127">
            <v>126</v>
          </cell>
          <cell r="J127">
            <v>98.116171472983012</v>
          </cell>
        </row>
        <row r="128">
          <cell r="A128" t="str">
            <v>1340-SEINOVIEMBRE2010</v>
          </cell>
          <cell r="B128" t="str">
            <v>1340-SEI</v>
          </cell>
          <cell r="C128">
            <v>2010</v>
          </cell>
          <cell r="D128" t="str">
            <v>NOVIEMBRE</v>
          </cell>
          <cell r="I128">
            <v>132</v>
          </cell>
          <cell r="J128">
            <v>102.78837011455363</v>
          </cell>
        </row>
        <row r="129">
          <cell r="A129" t="str">
            <v>1340-SEIOCTUBRE2010</v>
          </cell>
          <cell r="B129" t="str">
            <v>1340-SEI</v>
          </cell>
          <cell r="C129">
            <v>2010</v>
          </cell>
          <cell r="D129" t="str">
            <v>OCTUBRE</v>
          </cell>
          <cell r="I129">
            <v>126</v>
          </cell>
          <cell r="J129">
            <v>98.116171472983012</v>
          </cell>
        </row>
        <row r="130">
          <cell r="A130" t="str">
            <v>1340-SEISEPTIEMBRE2010</v>
          </cell>
          <cell r="B130" t="str">
            <v>1340-SEI</v>
          </cell>
          <cell r="C130">
            <v>2010</v>
          </cell>
          <cell r="D130" t="str">
            <v>SEPTIEMBRE</v>
          </cell>
          <cell r="I130">
            <v>126</v>
          </cell>
          <cell r="J130">
            <v>98.116171472983012</v>
          </cell>
        </row>
        <row r="131">
          <cell r="A131" t="str">
            <v>1340-SEI20102010</v>
          </cell>
          <cell r="B131" t="str">
            <v>1340-SEI</v>
          </cell>
          <cell r="C131">
            <v>2010</v>
          </cell>
          <cell r="D131">
            <v>2010</v>
          </cell>
          <cell r="E131">
            <v>3018</v>
          </cell>
          <cell r="F131">
            <v>0</v>
          </cell>
          <cell r="G131">
            <v>0</v>
          </cell>
          <cell r="H131">
            <v>0</v>
          </cell>
          <cell r="I131">
            <v>1506</v>
          </cell>
          <cell r="J131">
            <v>1172.7218590342256</v>
          </cell>
          <cell r="K131">
            <v>1</v>
          </cell>
        </row>
        <row r="132">
          <cell r="A132" t="str">
            <v>1350-HTMABRIL2010</v>
          </cell>
          <cell r="B132" t="str">
            <v>1350-HTM</v>
          </cell>
          <cell r="C132">
            <v>2010</v>
          </cell>
          <cell r="D132" t="str">
            <v>ABRIL</v>
          </cell>
          <cell r="I132">
            <v>126</v>
          </cell>
          <cell r="J132">
            <v>118.0324518549436</v>
          </cell>
        </row>
        <row r="133">
          <cell r="A133" t="str">
            <v>1350-HTMAGOSTO2010</v>
          </cell>
          <cell r="B133" t="str">
            <v>1350-HTM</v>
          </cell>
          <cell r="C133">
            <v>2010</v>
          </cell>
          <cell r="D133" t="str">
            <v>AGOSTO</v>
          </cell>
          <cell r="I133">
            <v>126</v>
          </cell>
          <cell r="J133">
            <v>118.0324518549436</v>
          </cell>
        </row>
        <row r="134">
          <cell r="A134" t="str">
            <v>1350-HTMDICIEMBRE2010</v>
          </cell>
          <cell r="B134" t="str">
            <v>1350-HTM</v>
          </cell>
          <cell r="C134">
            <v>2010</v>
          </cell>
          <cell r="D134" t="str">
            <v>DICIEMBRE</v>
          </cell>
          <cell r="I134">
            <v>126</v>
          </cell>
          <cell r="J134">
            <v>118.0324518549436</v>
          </cell>
        </row>
        <row r="135">
          <cell r="A135" t="str">
            <v>1350-HTMENERO2010</v>
          </cell>
          <cell r="B135" t="str">
            <v>1350-HTM</v>
          </cell>
          <cell r="C135">
            <v>2010</v>
          </cell>
          <cell r="D135" t="str">
            <v>ENERO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102</v>
          </cell>
          <cell r="J135">
            <v>95.550080073049585</v>
          </cell>
          <cell r="K135">
            <v>0</v>
          </cell>
        </row>
        <row r="136">
          <cell r="A136" t="str">
            <v>1350-HTMFEBRERO2010</v>
          </cell>
          <cell r="B136" t="str">
            <v>1350-HTM</v>
          </cell>
          <cell r="C136">
            <v>2010</v>
          </cell>
          <cell r="D136" t="str">
            <v>FEBRERO</v>
          </cell>
          <cell r="E136">
            <v>3615</v>
          </cell>
          <cell r="F136">
            <v>0</v>
          </cell>
          <cell r="G136">
            <v>0</v>
          </cell>
          <cell r="H136">
            <v>0</v>
          </cell>
          <cell r="I136">
            <v>120</v>
          </cell>
          <cell r="J136">
            <v>112.4118589094701</v>
          </cell>
          <cell r="K136">
            <v>1</v>
          </cell>
        </row>
        <row r="137">
          <cell r="A137" t="str">
            <v>1350-HTMJULIO2010</v>
          </cell>
          <cell r="B137" t="str">
            <v>1350-HTM</v>
          </cell>
          <cell r="C137">
            <v>2010</v>
          </cell>
          <cell r="D137" t="str">
            <v>JULIO</v>
          </cell>
          <cell r="I137">
            <v>132</v>
          </cell>
          <cell r="J137">
            <v>123.65304480041711</v>
          </cell>
        </row>
        <row r="138">
          <cell r="A138" t="str">
            <v>1350-HTMJUNIO2010</v>
          </cell>
          <cell r="B138" t="str">
            <v>1350-HTM</v>
          </cell>
          <cell r="C138">
            <v>2010</v>
          </cell>
          <cell r="D138" t="str">
            <v>JUNIO</v>
          </cell>
          <cell r="I138">
            <v>126</v>
          </cell>
          <cell r="J138">
            <v>118.0324518549436</v>
          </cell>
        </row>
        <row r="139">
          <cell r="A139" t="str">
            <v>1350-HTMMARZO2010</v>
          </cell>
          <cell r="B139" t="str">
            <v>1350-HTM</v>
          </cell>
          <cell r="C139">
            <v>2010</v>
          </cell>
          <cell r="D139" t="str">
            <v>MARZO</v>
          </cell>
          <cell r="I139">
            <v>138</v>
          </cell>
          <cell r="J139">
            <v>129.27363774589062</v>
          </cell>
        </row>
        <row r="140">
          <cell r="A140" t="str">
            <v>1350-HTMMAYO2010</v>
          </cell>
          <cell r="B140" t="str">
            <v>1350-HTM</v>
          </cell>
          <cell r="C140">
            <v>2010</v>
          </cell>
          <cell r="D140" t="str">
            <v>MAYO</v>
          </cell>
          <cell r="I140">
            <v>126</v>
          </cell>
          <cell r="J140">
            <v>118.0324518549436</v>
          </cell>
        </row>
        <row r="141">
          <cell r="A141" t="str">
            <v>1350-HTMNOVIEMBRE2010</v>
          </cell>
          <cell r="B141" t="str">
            <v>1350-HTM</v>
          </cell>
          <cell r="C141">
            <v>2010</v>
          </cell>
          <cell r="D141" t="str">
            <v>NOVIEMBRE</v>
          </cell>
          <cell r="I141">
            <v>132</v>
          </cell>
          <cell r="J141">
            <v>123.65304480041711</v>
          </cell>
        </row>
        <row r="142">
          <cell r="A142" t="str">
            <v>1350-HTMOCTUBRE2010</v>
          </cell>
          <cell r="B142" t="str">
            <v>1350-HTM</v>
          </cell>
          <cell r="C142">
            <v>2010</v>
          </cell>
          <cell r="D142" t="str">
            <v>OCTUBRE</v>
          </cell>
          <cell r="I142">
            <v>126</v>
          </cell>
          <cell r="J142">
            <v>118.0324518549436</v>
          </cell>
        </row>
        <row r="143">
          <cell r="A143" t="str">
            <v>1350-HTMSEPTIEMBRE2010</v>
          </cell>
          <cell r="B143" t="str">
            <v>1350-HTM</v>
          </cell>
          <cell r="C143">
            <v>2010</v>
          </cell>
          <cell r="D143" t="str">
            <v>SEPTIEMBRE</v>
          </cell>
          <cell r="I143">
            <v>126</v>
          </cell>
          <cell r="J143">
            <v>118.0324518549436</v>
          </cell>
        </row>
        <row r="144">
          <cell r="A144" t="str">
            <v>1350-HTM20102010</v>
          </cell>
          <cell r="B144" t="str">
            <v>1350-HTM</v>
          </cell>
          <cell r="C144">
            <v>2010</v>
          </cell>
          <cell r="D144">
            <v>2010</v>
          </cell>
          <cell r="E144">
            <v>3615</v>
          </cell>
          <cell r="F144">
            <v>0</v>
          </cell>
          <cell r="G144">
            <v>0</v>
          </cell>
          <cell r="H144">
            <v>0</v>
          </cell>
          <cell r="I144">
            <v>1506</v>
          </cell>
          <cell r="J144">
            <v>1410.7688293138499</v>
          </cell>
          <cell r="K144">
            <v>1</v>
          </cell>
        </row>
        <row r="145">
          <cell r="A145" t="str">
            <v>1360-BCHABRIL2010</v>
          </cell>
          <cell r="B145" t="str">
            <v>1360-BCH</v>
          </cell>
          <cell r="C145">
            <v>2010</v>
          </cell>
          <cell r="D145" t="str">
            <v>ABRIL</v>
          </cell>
          <cell r="I145">
            <v>630</v>
          </cell>
          <cell r="J145">
            <v>300.86064969370443</v>
          </cell>
        </row>
        <row r="146">
          <cell r="A146" t="str">
            <v>1360-BCHAGOSTO2010</v>
          </cell>
          <cell r="B146" t="str">
            <v>1360-BCH</v>
          </cell>
          <cell r="C146">
            <v>2010</v>
          </cell>
          <cell r="D146" t="str">
            <v>AGOSTO</v>
          </cell>
          <cell r="I146">
            <v>630</v>
          </cell>
          <cell r="J146">
            <v>300.86064969370443</v>
          </cell>
        </row>
        <row r="147">
          <cell r="A147" t="str">
            <v>1360-BCHDICIEMBRE2010</v>
          </cell>
          <cell r="B147" t="str">
            <v>1360-BCH</v>
          </cell>
          <cell r="C147">
            <v>2010</v>
          </cell>
          <cell r="D147" t="str">
            <v>DICIEMBRE</v>
          </cell>
          <cell r="I147">
            <v>630</v>
          </cell>
          <cell r="J147">
            <v>300.86064969370443</v>
          </cell>
        </row>
        <row r="148">
          <cell r="A148" t="str">
            <v>1360-BCHENERO2010</v>
          </cell>
          <cell r="B148" t="str">
            <v>1360-BCH</v>
          </cell>
          <cell r="C148">
            <v>2010</v>
          </cell>
          <cell r="D148" t="str">
            <v>ENERO</v>
          </cell>
          <cell r="E148">
            <v>393</v>
          </cell>
          <cell r="F148">
            <v>983</v>
          </cell>
          <cell r="G148">
            <v>250</v>
          </cell>
          <cell r="H148">
            <v>250</v>
          </cell>
          <cell r="I148">
            <v>510</v>
          </cell>
          <cell r="J148">
            <v>243.55385927585598</v>
          </cell>
          <cell r="K148">
            <v>14</v>
          </cell>
        </row>
        <row r="149">
          <cell r="A149" t="str">
            <v>1360-BCHFEBRERO2010</v>
          </cell>
          <cell r="B149" t="str">
            <v>1360-BCH</v>
          </cell>
          <cell r="C149">
            <v>2010</v>
          </cell>
          <cell r="D149" t="str">
            <v>FEBRERO</v>
          </cell>
          <cell r="E149">
            <v>235</v>
          </cell>
          <cell r="F149">
            <v>604</v>
          </cell>
          <cell r="G149">
            <v>321</v>
          </cell>
          <cell r="H149">
            <v>121</v>
          </cell>
          <cell r="I149">
            <v>600</v>
          </cell>
          <cell r="J149">
            <v>286.53395208924235</v>
          </cell>
          <cell r="K149">
            <v>5</v>
          </cell>
        </row>
        <row r="150">
          <cell r="A150" t="str">
            <v>1360-BCHJULIO2010</v>
          </cell>
          <cell r="B150" t="str">
            <v>1360-BCH</v>
          </cell>
          <cell r="C150">
            <v>2010</v>
          </cell>
          <cell r="D150" t="str">
            <v>JULIO</v>
          </cell>
          <cell r="I150">
            <v>660</v>
          </cell>
          <cell r="J150">
            <v>315.18734729816657</v>
          </cell>
        </row>
        <row r="151">
          <cell r="A151" t="str">
            <v>1360-BCHJUNIO2010</v>
          </cell>
          <cell r="B151" t="str">
            <v>1360-BCH</v>
          </cell>
          <cell r="C151">
            <v>2010</v>
          </cell>
          <cell r="D151" t="str">
            <v>JUNIO</v>
          </cell>
          <cell r="I151">
            <v>630</v>
          </cell>
          <cell r="J151">
            <v>300.86064969370443</v>
          </cell>
        </row>
        <row r="152">
          <cell r="A152" t="str">
            <v>1360-BCHMARZO2010</v>
          </cell>
          <cell r="B152" t="str">
            <v>1360-BCH</v>
          </cell>
          <cell r="C152">
            <v>2010</v>
          </cell>
          <cell r="D152" t="str">
            <v>MARZO</v>
          </cell>
          <cell r="I152">
            <v>690</v>
          </cell>
          <cell r="J152">
            <v>329.51404490262871</v>
          </cell>
        </row>
        <row r="153">
          <cell r="A153" t="str">
            <v>1360-BCHMAYO2010</v>
          </cell>
          <cell r="B153" t="str">
            <v>1360-BCH</v>
          </cell>
          <cell r="C153">
            <v>2010</v>
          </cell>
          <cell r="D153" t="str">
            <v>MAYO</v>
          </cell>
          <cell r="I153">
            <v>630</v>
          </cell>
          <cell r="J153">
            <v>300.86064969370443</v>
          </cell>
        </row>
        <row r="154">
          <cell r="A154" t="str">
            <v>1360-BCHNOVIEMBRE2010</v>
          </cell>
          <cell r="B154" t="str">
            <v>1360-BCH</v>
          </cell>
          <cell r="C154">
            <v>2010</v>
          </cell>
          <cell r="D154" t="str">
            <v>NOVIEMBRE</v>
          </cell>
          <cell r="I154">
            <v>660</v>
          </cell>
          <cell r="J154">
            <v>315.18734729816657</v>
          </cell>
        </row>
        <row r="155">
          <cell r="A155" t="str">
            <v>1360-BCHOCTUBRE2010</v>
          </cell>
          <cell r="B155" t="str">
            <v>1360-BCH</v>
          </cell>
          <cell r="C155">
            <v>2010</v>
          </cell>
          <cell r="D155" t="str">
            <v>OCTUBRE</v>
          </cell>
          <cell r="I155">
            <v>630</v>
          </cell>
          <cell r="J155">
            <v>300.86064969370443</v>
          </cell>
        </row>
        <row r="156">
          <cell r="A156" t="str">
            <v>1360-BCHSEPTIEMBRE2010</v>
          </cell>
          <cell r="B156" t="str">
            <v>1360-BCH</v>
          </cell>
          <cell r="C156">
            <v>2010</v>
          </cell>
          <cell r="D156" t="str">
            <v>SEPTIEMBRE</v>
          </cell>
          <cell r="I156">
            <v>630</v>
          </cell>
          <cell r="J156">
            <v>300.86064969370443</v>
          </cell>
        </row>
        <row r="157">
          <cell r="A157" t="str">
            <v>1360-BCH20102010</v>
          </cell>
          <cell r="B157" t="str">
            <v>1360-BCH</v>
          </cell>
          <cell r="C157">
            <v>2010</v>
          </cell>
          <cell r="D157">
            <v>2010</v>
          </cell>
          <cell r="E157">
            <v>628</v>
          </cell>
          <cell r="F157">
            <v>1587</v>
          </cell>
          <cell r="G157">
            <v>571</v>
          </cell>
          <cell r="H157">
            <v>371</v>
          </cell>
          <cell r="I157">
            <v>7530</v>
          </cell>
          <cell r="J157">
            <v>3596.0010987199917</v>
          </cell>
          <cell r="K157">
            <v>5</v>
          </cell>
        </row>
        <row r="158">
          <cell r="A158" t="str">
            <v>1370-MTEABRIL2010</v>
          </cell>
          <cell r="B158" t="str">
            <v>1370-MTE</v>
          </cell>
          <cell r="C158">
            <v>2010</v>
          </cell>
          <cell r="D158" t="str">
            <v>ABRIL</v>
          </cell>
          <cell r="I158">
            <v>1008</v>
          </cell>
          <cell r="J158">
            <v>219.6952570531121</v>
          </cell>
        </row>
        <row r="159">
          <cell r="A159" t="str">
            <v>1370-MTEAGOSTO2010</v>
          </cell>
          <cell r="B159" t="str">
            <v>1370-MTE</v>
          </cell>
          <cell r="C159">
            <v>2010</v>
          </cell>
          <cell r="D159" t="str">
            <v>AGOSTO</v>
          </cell>
          <cell r="I159">
            <v>1008</v>
          </cell>
          <cell r="J159">
            <v>219.6952570531121</v>
          </cell>
        </row>
        <row r="160">
          <cell r="A160" t="str">
            <v>1370-MTEDICIEMBRE2010</v>
          </cell>
          <cell r="B160" t="str">
            <v>1370-MTE</v>
          </cell>
          <cell r="C160">
            <v>2010</v>
          </cell>
          <cell r="D160" t="str">
            <v>DICIEMBRE</v>
          </cell>
          <cell r="I160">
            <v>1008</v>
          </cell>
          <cell r="J160">
            <v>219.6952570531121</v>
          </cell>
        </row>
        <row r="161">
          <cell r="A161" t="str">
            <v>1370-MTEENERO2010</v>
          </cell>
          <cell r="B161" t="str">
            <v>1370-MTE</v>
          </cell>
          <cell r="C161">
            <v>2010</v>
          </cell>
          <cell r="D161" t="str">
            <v>ENERO</v>
          </cell>
          <cell r="E161">
            <v>4144</v>
          </cell>
          <cell r="F161">
            <v>329</v>
          </cell>
          <cell r="G161">
            <v>185</v>
          </cell>
          <cell r="H161">
            <v>185</v>
          </cell>
          <cell r="I161">
            <v>816</v>
          </cell>
          <cell r="J161">
            <v>177.84854142394789</v>
          </cell>
          <cell r="K161">
            <v>14</v>
          </cell>
        </row>
        <row r="162">
          <cell r="A162" t="str">
            <v>1370-MTEFEBRERO2010</v>
          </cell>
          <cell r="B162" t="str">
            <v>1370-MTE</v>
          </cell>
          <cell r="C162">
            <v>2010</v>
          </cell>
          <cell r="D162" t="str">
            <v>FEBRERO</v>
          </cell>
          <cell r="E162">
            <v>3704</v>
          </cell>
          <cell r="F162">
            <v>0</v>
          </cell>
          <cell r="G162">
            <v>57</v>
          </cell>
          <cell r="H162">
            <v>0</v>
          </cell>
          <cell r="I162">
            <v>960</v>
          </cell>
          <cell r="J162">
            <v>209.23357814582104</v>
          </cell>
          <cell r="K162">
            <v>8</v>
          </cell>
        </row>
        <row r="163">
          <cell r="A163" t="str">
            <v>1370-MTEJULIO2010</v>
          </cell>
          <cell r="B163" t="str">
            <v>1370-MTE</v>
          </cell>
          <cell r="C163">
            <v>2010</v>
          </cell>
          <cell r="D163" t="str">
            <v>JULIO</v>
          </cell>
          <cell r="I163">
            <v>1056</v>
          </cell>
          <cell r="J163">
            <v>230.15693596040313</v>
          </cell>
        </row>
        <row r="164">
          <cell r="A164" t="str">
            <v>1370-MTEJUNIO2010</v>
          </cell>
          <cell r="B164" t="str">
            <v>1370-MTE</v>
          </cell>
          <cell r="C164">
            <v>2010</v>
          </cell>
          <cell r="D164" t="str">
            <v>JUNIO</v>
          </cell>
          <cell r="I164">
            <v>1008</v>
          </cell>
          <cell r="J164">
            <v>219.6952570531121</v>
          </cell>
        </row>
        <row r="165">
          <cell r="A165" t="str">
            <v>1370-MTEMARZO2010</v>
          </cell>
          <cell r="B165" t="str">
            <v>1370-MTE</v>
          </cell>
          <cell r="C165">
            <v>2010</v>
          </cell>
          <cell r="D165" t="str">
            <v>MARZO</v>
          </cell>
          <cell r="I165">
            <v>1104</v>
          </cell>
          <cell r="J165">
            <v>240.61861486769419</v>
          </cell>
        </row>
        <row r="166">
          <cell r="A166" t="str">
            <v>1370-MTEMAYO2010</v>
          </cell>
          <cell r="B166" t="str">
            <v>1370-MTE</v>
          </cell>
          <cell r="C166">
            <v>2010</v>
          </cell>
          <cell r="D166" t="str">
            <v>MAYO</v>
          </cell>
          <cell r="I166">
            <v>1008</v>
          </cell>
          <cell r="J166">
            <v>219.6952570531121</v>
          </cell>
        </row>
        <row r="167">
          <cell r="A167" t="str">
            <v>1370-MTENOVIEMBRE2010</v>
          </cell>
          <cell r="B167" t="str">
            <v>1370-MTE</v>
          </cell>
          <cell r="C167">
            <v>2010</v>
          </cell>
          <cell r="D167" t="str">
            <v>NOVIEMBRE</v>
          </cell>
          <cell r="I167">
            <v>1056</v>
          </cell>
          <cell r="J167">
            <v>230.15693596040313</v>
          </cell>
        </row>
        <row r="168">
          <cell r="A168" t="str">
            <v>1370-MTEOCTUBRE2010</v>
          </cell>
          <cell r="B168" t="str">
            <v>1370-MTE</v>
          </cell>
          <cell r="C168">
            <v>2010</v>
          </cell>
          <cell r="D168" t="str">
            <v>OCTUBRE</v>
          </cell>
          <cell r="I168">
            <v>1008</v>
          </cell>
          <cell r="J168">
            <v>219.6952570531121</v>
          </cell>
        </row>
        <row r="169">
          <cell r="A169" t="str">
            <v>1370-MTESEPTIEMBRE2010</v>
          </cell>
          <cell r="B169" t="str">
            <v>1370-MTE</v>
          </cell>
          <cell r="C169">
            <v>2010</v>
          </cell>
          <cell r="D169" t="str">
            <v>SEPTIEMBRE</v>
          </cell>
          <cell r="I169">
            <v>1008</v>
          </cell>
          <cell r="J169">
            <v>219.6952570531121</v>
          </cell>
        </row>
        <row r="170">
          <cell r="A170" t="str">
            <v>1370-MTE20102010</v>
          </cell>
          <cell r="B170" t="str">
            <v>1370-MTE</v>
          </cell>
          <cell r="C170">
            <v>2010</v>
          </cell>
          <cell r="D170">
            <v>2010</v>
          </cell>
          <cell r="E170">
            <v>7848</v>
          </cell>
          <cell r="F170">
            <v>329</v>
          </cell>
          <cell r="G170">
            <v>242</v>
          </cell>
          <cell r="H170">
            <v>185</v>
          </cell>
          <cell r="I170">
            <v>12048</v>
          </cell>
          <cell r="J170">
            <v>2625.8814057300542</v>
          </cell>
          <cell r="K170">
            <v>8</v>
          </cell>
        </row>
      </sheetData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>
        <row r="1">
          <cell r="A1" t="str">
            <v>DIRECCION NACIONAL DE</v>
          </cell>
        </row>
      </sheetData>
      <sheetData sheetId="772"/>
      <sheetData sheetId="773"/>
      <sheetData sheetId="774"/>
      <sheetData sheetId="775"/>
      <sheetData sheetId="776"/>
      <sheetData sheetId="777"/>
      <sheetData sheetId="778">
        <row r="1">
          <cell r="A1" t="str">
            <v>DIRECCION NACIONAL DE</v>
          </cell>
        </row>
      </sheetData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>
        <row r="4">
          <cell r="A4">
            <v>0</v>
          </cell>
        </row>
      </sheetData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>
        <row r="1">
          <cell r="DX1">
            <v>44136</v>
          </cell>
        </row>
      </sheetData>
      <sheetData sheetId="1025">
        <row r="3">
          <cell r="C3">
            <v>40909</v>
          </cell>
        </row>
      </sheetData>
      <sheetData sheetId="1026">
        <row r="2">
          <cell r="C2">
            <v>40909</v>
          </cell>
        </row>
      </sheetData>
      <sheetData sheetId="1027">
        <row r="2">
          <cell r="C2">
            <v>40909</v>
          </cell>
        </row>
      </sheetData>
      <sheetData sheetId="1028"/>
      <sheetData sheetId="1029">
        <row r="113">
          <cell r="CV113">
            <v>6.8407502758367046E-3</v>
          </cell>
        </row>
      </sheetData>
      <sheetData sheetId="1030"/>
      <sheetData sheetId="1031"/>
      <sheetData sheetId="1032"/>
      <sheetData sheetId="1033"/>
      <sheetData sheetId="1034">
        <row r="113">
          <cell r="CV113">
            <v>3.0196624201548727E-2</v>
          </cell>
        </row>
      </sheetData>
      <sheetData sheetId="1035"/>
      <sheetData sheetId="1036"/>
      <sheetData sheetId="1037"/>
      <sheetData sheetId="1038"/>
      <sheetData sheetId="1039">
        <row r="113">
          <cell r="CV113">
            <v>3.4299999999999997E-2</v>
          </cell>
        </row>
      </sheetData>
      <sheetData sheetId="1040"/>
      <sheetData sheetId="1041"/>
      <sheetData sheetId="1042"/>
      <sheetData sheetId="1043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 refreshError="1"/>
      <sheetData sheetId="1053" refreshError="1">
        <row r="4">
          <cell r="I4" t="str">
            <v>Julio</v>
          </cell>
          <cell r="L4">
            <v>1987</v>
          </cell>
        </row>
        <row r="5">
          <cell r="I5" t="str">
            <v>Diciembre</v>
          </cell>
          <cell r="J5">
            <v>2025</v>
          </cell>
          <cell r="M5" t="str">
            <v>Julio</v>
          </cell>
          <cell r="O5" t="str">
            <v>Cuadrática</v>
          </cell>
          <cell r="P5" t="str">
            <v>sqr(a + b.x)</v>
          </cell>
          <cell r="Q5" t="str">
            <v>R^2=0.98</v>
          </cell>
        </row>
        <row r="7">
          <cell r="S7" t="b">
            <v>0</v>
          </cell>
        </row>
        <row r="30">
          <cell r="C30">
            <v>2025</v>
          </cell>
        </row>
        <row r="31">
          <cell r="C31" t="str">
            <v>Todos</v>
          </cell>
        </row>
      </sheetData>
      <sheetData sheetId="1054" refreshError="1">
        <row r="6">
          <cell r="B6" t="str">
            <v>Descomposición</v>
          </cell>
        </row>
      </sheetData>
      <sheetData sheetId="1055" refreshError="1">
        <row r="4">
          <cell r="B4" t="str">
            <v>Enero</v>
          </cell>
          <cell r="C4">
            <v>2005</v>
          </cell>
        </row>
        <row r="5">
          <cell r="C5">
            <v>2006</v>
          </cell>
        </row>
        <row r="6">
          <cell r="C6">
            <v>2007</v>
          </cell>
        </row>
        <row r="7">
          <cell r="C7">
            <v>2008</v>
          </cell>
        </row>
        <row r="8">
          <cell r="C8">
            <v>2009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</sheetData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>
        <row r="14">
          <cell r="D14" t="str">
            <v>I-5a</v>
          </cell>
        </row>
      </sheetData>
      <sheetData sheetId="1071">
        <row r="11">
          <cell r="C11" t="str">
            <v>I-5C</v>
          </cell>
        </row>
      </sheetData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>
        <row r="5">
          <cell r="H5" t="str">
            <v>Si</v>
          </cell>
          <cell r="M5" t="str">
            <v>Si</v>
          </cell>
        </row>
        <row r="17">
          <cell r="M17" t="str">
            <v>Si</v>
          </cell>
        </row>
      </sheetData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/>
      <sheetData sheetId="1090" refreshError="1"/>
      <sheetData sheetId="1091">
        <row r="3">
          <cell r="D3" t="str">
            <v>GWh</v>
          </cell>
        </row>
      </sheetData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>
        <row r="3">
          <cell r="C3">
            <v>177777.777</v>
          </cell>
        </row>
        <row r="6">
          <cell r="O6">
            <v>248</v>
          </cell>
        </row>
        <row r="10">
          <cell r="D10">
            <v>1000000</v>
          </cell>
        </row>
      </sheetData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/>
      <sheetData sheetId="1125"/>
      <sheetData sheetId="1126">
        <row r="2">
          <cell r="M2" t="str">
            <v>Mes Actual</v>
          </cell>
        </row>
        <row r="3">
          <cell r="M3" t="str">
            <v>Mes Anterior</v>
          </cell>
        </row>
      </sheetData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/>
      <sheetData sheetId="1147" refreshError="1"/>
      <sheetData sheetId="1148" refreshError="1"/>
      <sheetData sheetId="1149"/>
      <sheetData sheetId="1150" refreshError="1"/>
      <sheetData sheetId="1151"/>
      <sheetData sheetId="1152"/>
      <sheetData sheetId="1153" refreshError="1"/>
      <sheetData sheetId="1154"/>
      <sheetData sheetId="1155"/>
      <sheetData sheetId="1156"/>
      <sheetData sheetId="1157"/>
      <sheetData sheetId="1158" refreshError="1"/>
      <sheetData sheetId="1159" refreshError="1"/>
      <sheetData sheetId="1160">
        <row r="22">
          <cell r="D22">
            <v>0.75</v>
          </cell>
        </row>
        <row r="23">
          <cell r="D23">
            <v>0.25</v>
          </cell>
        </row>
        <row r="28">
          <cell r="D28">
            <v>0.04</v>
          </cell>
        </row>
        <row r="29">
          <cell r="D29">
            <v>180</v>
          </cell>
        </row>
        <row r="32">
          <cell r="D32">
            <v>6</v>
          </cell>
        </row>
        <row r="37">
          <cell r="D37">
            <v>110</v>
          </cell>
        </row>
        <row r="38">
          <cell r="D38">
            <v>1</v>
          </cell>
        </row>
        <row r="39">
          <cell r="D39">
            <v>0.6</v>
          </cell>
        </row>
        <row r="40">
          <cell r="D40">
            <v>17500</v>
          </cell>
        </row>
        <row r="41">
          <cell r="D41">
            <v>11</v>
          </cell>
        </row>
        <row r="42">
          <cell r="D42">
            <v>108.375</v>
          </cell>
        </row>
        <row r="43">
          <cell r="D43">
            <v>82.875</v>
          </cell>
        </row>
        <row r="44">
          <cell r="D44">
            <v>127.5</v>
          </cell>
        </row>
        <row r="45">
          <cell r="D45">
            <v>0.05</v>
          </cell>
        </row>
        <row r="46">
          <cell r="D46">
            <v>6</v>
          </cell>
        </row>
        <row r="47">
          <cell r="D47">
            <v>14</v>
          </cell>
        </row>
        <row r="48">
          <cell r="D48">
            <v>0.15</v>
          </cell>
        </row>
        <row r="49">
          <cell r="D49">
            <v>6</v>
          </cell>
        </row>
        <row r="50">
          <cell r="D50">
            <v>8</v>
          </cell>
        </row>
        <row r="51">
          <cell r="D51">
            <v>0.12</v>
          </cell>
        </row>
        <row r="52">
          <cell r="D52">
            <v>6</v>
          </cell>
        </row>
        <row r="53">
          <cell r="D53">
            <v>10</v>
          </cell>
        </row>
        <row r="55">
          <cell r="D55">
            <v>1</v>
          </cell>
        </row>
        <row r="56">
          <cell r="D56">
            <v>0.4</v>
          </cell>
        </row>
        <row r="57">
          <cell r="D57">
            <v>0.15</v>
          </cell>
        </row>
        <row r="58">
          <cell r="D58">
            <v>0.2</v>
          </cell>
        </row>
        <row r="59">
          <cell r="D59" t="str">
            <v>Si</v>
          </cell>
        </row>
        <row r="60">
          <cell r="D60" t="str">
            <v>Si</v>
          </cell>
        </row>
        <row r="65">
          <cell r="D65">
            <v>0.01</v>
          </cell>
        </row>
        <row r="67">
          <cell r="D67">
            <v>0.4</v>
          </cell>
        </row>
        <row r="69">
          <cell r="D69">
            <v>20</v>
          </cell>
        </row>
        <row r="70">
          <cell r="D70">
            <v>600</v>
          </cell>
        </row>
        <row r="73">
          <cell r="D73">
            <v>7</v>
          </cell>
        </row>
        <row r="74">
          <cell r="D74">
            <v>127.5</v>
          </cell>
        </row>
        <row r="75">
          <cell r="D75">
            <v>92</v>
          </cell>
        </row>
        <row r="76">
          <cell r="D76">
            <v>73.600000000000009</v>
          </cell>
        </row>
        <row r="77">
          <cell r="D77">
            <v>10</v>
          </cell>
        </row>
        <row r="78">
          <cell r="D78">
            <v>4000</v>
          </cell>
        </row>
        <row r="79">
          <cell r="D79">
            <v>600</v>
          </cell>
        </row>
        <row r="80">
          <cell r="D80">
            <v>300</v>
          </cell>
        </row>
        <row r="90">
          <cell r="D90">
            <v>16</v>
          </cell>
        </row>
        <row r="91">
          <cell r="D91" t="str">
            <v>No</v>
          </cell>
        </row>
        <row r="93">
          <cell r="D93">
            <v>7</v>
          </cell>
        </row>
        <row r="95">
          <cell r="D95">
            <v>150</v>
          </cell>
        </row>
        <row r="96">
          <cell r="D96">
            <v>85</v>
          </cell>
        </row>
        <row r="97">
          <cell r="D97">
            <v>300</v>
          </cell>
        </row>
        <row r="98">
          <cell r="D98">
            <v>120</v>
          </cell>
        </row>
        <row r="100">
          <cell r="D100">
            <v>1800</v>
          </cell>
        </row>
        <row r="101">
          <cell r="D101">
            <v>500</v>
          </cell>
        </row>
        <row r="102">
          <cell r="D102">
            <v>40000</v>
          </cell>
        </row>
        <row r="103">
          <cell r="D103">
            <v>2500</v>
          </cell>
        </row>
      </sheetData>
      <sheetData sheetId="1161" refreshError="1"/>
      <sheetData sheetId="1162">
        <row r="3">
          <cell r="B3" t="str">
            <v>ACOR01</v>
          </cell>
          <cell r="Q3">
            <v>466.20183486238534</v>
          </cell>
          <cell r="R3">
            <v>969.25688073394497</v>
          </cell>
          <cell r="S3">
            <v>1235.108256880734</v>
          </cell>
          <cell r="T3">
            <v>1153.6454128440366</v>
          </cell>
          <cell r="U3">
            <v>28000</v>
          </cell>
          <cell r="V3">
            <v>12600</v>
          </cell>
        </row>
        <row r="4">
          <cell r="B4" t="str">
            <v>AEHG01</v>
          </cell>
          <cell r="Q4">
            <v>466.20183486238534</v>
          </cell>
          <cell r="R4">
            <v>1542.9568807339449</v>
          </cell>
          <cell r="S4">
            <v>1235.108256880734</v>
          </cell>
          <cell r="T4">
            <v>1153.6454128440366</v>
          </cell>
          <cell r="U4">
            <v>28000</v>
          </cell>
          <cell r="V4">
            <v>12600</v>
          </cell>
        </row>
        <row r="5">
          <cell r="B5" t="str">
            <v>AHIG01</v>
          </cell>
          <cell r="Q5">
            <v>466.20183486238534</v>
          </cell>
          <cell r="R5">
            <v>969.25688073394497</v>
          </cell>
          <cell r="S5">
            <v>1235.108256880734</v>
          </cell>
          <cell r="T5">
            <v>1153.6454128440366</v>
          </cell>
          <cell r="U5">
            <v>28000</v>
          </cell>
          <cell r="V5">
            <v>12600</v>
          </cell>
        </row>
        <row r="6">
          <cell r="B6" t="str">
            <v>BASI01</v>
          </cell>
          <cell r="Q6">
            <v>466.20183486238534</v>
          </cell>
          <cell r="R6">
            <v>969.25688073394497</v>
          </cell>
          <cell r="S6">
            <v>1235.108256880734</v>
          </cell>
          <cell r="T6">
            <v>1153.6454128440366</v>
          </cell>
          <cell r="U6">
            <v>28000</v>
          </cell>
          <cell r="V6">
            <v>12600</v>
          </cell>
        </row>
        <row r="7">
          <cell r="B7" t="str">
            <v>BAYA01</v>
          </cell>
          <cell r="Q7">
            <v>656.67404805589956</v>
          </cell>
          <cell r="R7">
            <v>1901.3708333333334</v>
          </cell>
          <cell r="S7">
            <v>1106.4000000000001</v>
          </cell>
          <cell r="T7">
            <v>1030.3</v>
          </cell>
          <cell r="U7">
            <v>28000</v>
          </cell>
          <cell r="V7">
            <v>12600</v>
          </cell>
        </row>
        <row r="8">
          <cell r="B8" t="str">
            <v>BENE01</v>
          </cell>
          <cell r="Q8">
            <v>986</v>
          </cell>
          <cell r="R8">
            <v>2664.351304347826</v>
          </cell>
          <cell r="S8">
            <v>1531.2</v>
          </cell>
          <cell r="T8">
            <v>1437.3999999999999</v>
          </cell>
          <cell r="U8">
            <v>28000</v>
          </cell>
          <cell r="V8">
            <v>12600</v>
          </cell>
        </row>
        <row r="9">
          <cell r="B9" t="str">
            <v>BLEC01</v>
          </cell>
          <cell r="Q9">
            <v>494.63654560618704</v>
          </cell>
          <cell r="R9">
            <v>1585.8568807339452</v>
          </cell>
          <cell r="S9">
            <v>1235.108256880734</v>
          </cell>
          <cell r="T9">
            <v>1153.6454128440366</v>
          </cell>
          <cell r="U9">
            <v>28000</v>
          </cell>
          <cell r="V9">
            <v>12600</v>
          </cell>
        </row>
        <row r="10">
          <cell r="B10" t="str">
            <v>BNV101</v>
          </cell>
          <cell r="Q10">
            <v>957.72181132236346</v>
          </cell>
          <cell r="R10">
            <v>2574</v>
          </cell>
          <cell r="S10">
            <v>3160.7999999999997</v>
          </cell>
          <cell r="T10">
            <v>2999.1</v>
          </cell>
          <cell r="U10">
            <v>28000</v>
          </cell>
          <cell r="V10">
            <v>12600</v>
          </cell>
        </row>
        <row r="11">
          <cell r="B11" t="str">
            <v>BNV102</v>
          </cell>
          <cell r="Q11">
            <v>2126</v>
          </cell>
          <cell r="R11">
            <v>3567</v>
          </cell>
          <cell r="S11">
            <v>4352.3999999999996</v>
          </cell>
          <cell r="T11">
            <v>4141.0499999999993</v>
          </cell>
          <cell r="U11">
            <v>28000</v>
          </cell>
          <cell r="V11">
            <v>12600</v>
          </cell>
        </row>
        <row r="12">
          <cell r="B12" t="str">
            <v>BOCA01</v>
          </cell>
          <cell r="Q12">
            <v>1480.5900028876317</v>
          </cell>
          <cell r="R12">
            <v>2746.4736984815622</v>
          </cell>
          <cell r="S12">
            <v>1837.2</v>
          </cell>
          <cell r="T12">
            <v>1730.6499999999999</v>
          </cell>
          <cell r="U12">
            <v>28000</v>
          </cell>
          <cell r="V12">
            <v>12600</v>
          </cell>
        </row>
        <row r="13">
          <cell r="B13" t="str">
            <v>BOCA02</v>
          </cell>
          <cell r="Q13">
            <v>1126.951102066947</v>
          </cell>
          <cell r="R13">
            <v>2043.9809823677588</v>
          </cell>
          <cell r="S13">
            <v>2092.8000000000002</v>
          </cell>
          <cell r="T13">
            <v>1975.6</v>
          </cell>
          <cell r="U13">
            <v>28000</v>
          </cell>
          <cell r="V13">
            <v>12600</v>
          </cell>
        </row>
        <row r="14">
          <cell r="B14" t="str">
            <v>BOCA03</v>
          </cell>
          <cell r="Q14">
            <v>1040.0689710442871</v>
          </cell>
          <cell r="R14">
            <v>1865</v>
          </cell>
          <cell r="S14">
            <v>32458.410000000003</v>
          </cell>
          <cell r="T14">
            <v>2183.75</v>
          </cell>
          <cell r="U14">
            <v>28000</v>
          </cell>
          <cell r="V14">
            <v>12600</v>
          </cell>
        </row>
        <row r="15">
          <cell r="B15" t="str">
            <v>BRUG01</v>
          </cell>
          <cell r="Q15">
            <v>466.20183486238534</v>
          </cell>
          <cell r="R15">
            <v>969.25688073394497</v>
          </cell>
          <cell r="S15">
            <v>1235.108256880734</v>
          </cell>
          <cell r="T15">
            <v>1153.6454128440366</v>
          </cell>
          <cell r="U15">
            <v>28000</v>
          </cell>
          <cell r="V15">
            <v>12600</v>
          </cell>
        </row>
        <row r="16">
          <cell r="B16" t="str">
            <v>BRUJ01</v>
          </cell>
          <cell r="Q16">
            <v>574.13000000000011</v>
          </cell>
          <cell r="R16">
            <v>798</v>
          </cell>
          <cell r="S16">
            <v>1029.5999999999999</v>
          </cell>
          <cell r="T16">
            <v>956.69999999999993</v>
          </cell>
          <cell r="U16">
            <v>28000</v>
          </cell>
          <cell r="V16">
            <v>12600</v>
          </cell>
        </row>
        <row r="17">
          <cell r="B17" t="str">
            <v>CALE01</v>
          </cell>
          <cell r="Q17">
            <v>873.85309153713297</v>
          </cell>
          <cell r="R17">
            <v>3231.5848088531188</v>
          </cell>
          <cell r="S17">
            <v>1664.3999999999999</v>
          </cell>
          <cell r="T17">
            <v>1565.05</v>
          </cell>
          <cell r="U17">
            <v>28000</v>
          </cell>
          <cell r="V17">
            <v>12600</v>
          </cell>
        </row>
        <row r="18">
          <cell r="B18" t="str">
            <v>CALE02</v>
          </cell>
          <cell r="Q18">
            <v>1409.5627857425072</v>
          </cell>
          <cell r="R18">
            <v>3883.7226063829789</v>
          </cell>
          <cell r="S18">
            <v>1233.5999999999999</v>
          </cell>
          <cell r="T18">
            <v>1152.1999999999998</v>
          </cell>
          <cell r="U18">
            <v>28000</v>
          </cell>
          <cell r="V18">
            <v>12600</v>
          </cell>
        </row>
        <row r="19">
          <cell r="B19" t="str">
            <v>CALE03</v>
          </cell>
          <cell r="Q19">
            <v>989.8375491480997</v>
          </cell>
          <cell r="R19">
            <v>969.25688073394497</v>
          </cell>
          <cell r="S19">
            <v>1235.108256880734</v>
          </cell>
          <cell r="T19">
            <v>1153.6454128440366</v>
          </cell>
          <cell r="U19">
            <v>28000</v>
          </cell>
          <cell r="V19">
            <v>12600</v>
          </cell>
        </row>
        <row r="20">
          <cell r="B20" t="str">
            <v>CAPO01</v>
          </cell>
          <cell r="Q20">
            <v>1783.1442441336396</v>
          </cell>
          <cell r="R20">
            <v>3527.2527256478998</v>
          </cell>
          <cell r="S20">
            <v>2665.2</v>
          </cell>
          <cell r="T20">
            <v>5288.5400000000009</v>
          </cell>
          <cell r="U20">
            <v>28000</v>
          </cell>
          <cell r="V20">
            <v>36850.800000000003</v>
          </cell>
        </row>
        <row r="21">
          <cell r="B21" t="str">
            <v>CAPO02</v>
          </cell>
          <cell r="Q21">
            <v>1268.9960040271567</v>
          </cell>
          <cell r="R21">
            <v>2969.933806889238</v>
          </cell>
          <cell r="S21">
            <v>2374.7999999999997</v>
          </cell>
          <cell r="T21">
            <v>16653.3</v>
          </cell>
          <cell r="U21">
            <v>28000</v>
          </cell>
          <cell r="V21">
            <v>12600</v>
          </cell>
        </row>
        <row r="22">
          <cell r="B22" t="str">
            <v>CAPO05</v>
          </cell>
          <cell r="Q22">
            <v>2019.6050342347901</v>
          </cell>
          <cell r="R22">
            <v>3492.2531330294241</v>
          </cell>
          <cell r="S22">
            <v>2325.6</v>
          </cell>
          <cell r="T22">
            <v>2198.6999999999998</v>
          </cell>
          <cell r="U22">
            <v>28000</v>
          </cell>
          <cell r="V22">
            <v>12600</v>
          </cell>
        </row>
        <row r="23">
          <cell r="B23" t="str">
            <v>CAPO06</v>
          </cell>
          <cell r="Q23">
            <v>1536.8882574535517</v>
          </cell>
          <cell r="R23">
            <v>3942.7629213483146</v>
          </cell>
          <cell r="S23">
            <v>2277.6</v>
          </cell>
          <cell r="T23">
            <v>2152.6999999999998</v>
          </cell>
          <cell r="U23">
            <v>28000</v>
          </cell>
          <cell r="V23">
            <v>12600</v>
          </cell>
        </row>
        <row r="24">
          <cell r="B24" t="str">
            <v>CAPO07</v>
          </cell>
          <cell r="Q24">
            <v>466.20183486238534</v>
          </cell>
          <cell r="R24">
            <v>969.25688073394497</v>
          </cell>
          <cell r="S24">
            <v>1235.108256880734</v>
          </cell>
          <cell r="T24">
            <v>1153.6454128440366</v>
          </cell>
          <cell r="U24">
            <v>28000</v>
          </cell>
          <cell r="V24">
            <v>12600</v>
          </cell>
        </row>
        <row r="25">
          <cell r="B25" t="str">
            <v>CAPO09</v>
          </cell>
          <cell r="Q25">
            <v>1053.8915584415583</v>
          </cell>
          <cell r="R25">
            <v>2714.7708609271522</v>
          </cell>
          <cell r="S25">
            <v>2042.3999999999999</v>
          </cell>
          <cell r="T25">
            <v>1927.3</v>
          </cell>
          <cell r="U25">
            <v>28000</v>
          </cell>
          <cell r="V25">
            <v>12600</v>
          </cell>
        </row>
        <row r="26">
          <cell r="B26" t="str">
            <v>CAPO10</v>
          </cell>
          <cell r="Q26">
            <v>1426.4352277039852</v>
          </cell>
          <cell r="R26">
            <v>3112.7981302521007</v>
          </cell>
          <cell r="S26">
            <v>1412.3999999999999</v>
          </cell>
          <cell r="T26">
            <v>1323.55</v>
          </cell>
          <cell r="U26">
            <v>28000</v>
          </cell>
          <cell r="V26">
            <v>12600</v>
          </cell>
        </row>
        <row r="27">
          <cell r="B27" t="str">
            <v>CART01</v>
          </cell>
          <cell r="Q27">
            <v>466.20183486238534</v>
          </cell>
          <cell r="R27">
            <v>969.25688073394497</v>
          </cell>
          <cell r="S27">
            <v>1235.108256880734</v>
          </cell>
          <cell r="T27">
            <v>1153.6454128440366</v>
          </cell>
          <cell r="U27">
            <v>28000</v>
          </cell>
          <cell r="V27">
            <v>12600</v>
          </cell>
        </row>
        <row r="28">
          <cell r="B28" t="str">
            <v>CATA01</v>
          </cell>
          <cell r="Q28">
            <v>1008</v>
          </cell>
          <cell r="R28">
            <v>2779</v>
          </cell>
          <cell r="S28">
            <v>4118.4000000000015</v>
          </cell>
          <cell r="T28">
            <v>3234.85</v>
          </cell>
          <cell r="U28">
            <v>28000</v>
          </cell>
          <cell r="V28">
            <v>12600</v>
          </cell>
        </row>
        <row r="29">
          <cell r="B29" t="str">
            <v>CATA02</v>
          </cell>
          <cell r="Q29">
            <v>466.20183486238534</v>
          </cell>
          <cell r="R29">
            <v>969.25688073394497</v>
          </cell>
          <cell r="S29">
            <v>1235.108256880734</v>
          </cell>
          <cell r="T29">
            <v>1153.6454128440366</v>
          </cell>
          <cell r="U29">
            <v>28000</v>
          </cell>
          <cell r="V29">
            <v>12600</v>
          </cell>
        </row>
        <row r="30">
          <cell r="B30" t="str">
            <v>CAYA01</v>
          </cell>
          <cell r="Q30">
            <v>948.83183486238522</v>
          </cell>
          <cell r="R30">
            <v>1013.5318807339449</v>
          </cell>
          <cell r="S30">
            <v>1235.108256880734</v>
          </cell>
          <cell r="T30">
            <v>1153.6454128440366</v>
          </cell>
          <cell r="U30">
            <v>28000</v>
          </cell>
          <cell r="V30">
            <v>12600</v>
          </cell>
        </row>
        <row r="31">
          <cell r="B31" t="str">
            <v>CAYA02</v>
          </cell>
          <cell r="Q31">
            <v>1815.0687521556185</v>
          </cell>
          <cell r="R31">
            <v>969.25688073394497</v>
          </cell>
          <cell r="S31">
            <v>1235.108256880734</v>
          </cell>
          <cell r="T31">
            <v>1153.6454128440366</v>
          </cell>
          <cell r="U31">
            <v>28000</v>
          </cell>
          <cell r="V31">
            <v>12600</v>
          </cell>
        </row>
        <row r="32">
          <cell r="B32" t="str">
            <v>CAYA03</v>
          </cell>
          <cell r="Q32">
            <v>910.67650614154809</v>
          </cell>
          <cell r="R32">
            <v>843</v>
          </cell>
          <cell r="S32">
            <v>1083.5999999999999</v>
          </cell>
          <cell r="T32">
            <v>1008.4499999999999</v>
          </cell>
          <cell r="U32">
            <v>28000</v>
          </cell>
          <cell r="V32">
            <v>12600</v>
          </cell>
        </row>
        <row r="33">
          <cell r="B33" t="str">
            <v>CNPE01</v>
          </cell>
          <cell r="Q33">
            <v>3739.9481815565928</v>
          </cell>
          <cell r="R33">
            <v>4958.2468951396349</v>
          </cell>
          <cell r="S33">
            <v>18464.767499999994</v>
          </cell>
          <cell r="T33">
            <v>2581.6499999999996</v>
          </cell>
          <cell r="U33">
            <v>38420.910000000018</v>
          </cell>
          <cell r="V33">
            <v>12600</v>
          </cell>
        </row>
        <row r="34">
          <cell r="B34" t="str">
            <v>CNPE02</v>
          </cell>
          <cell r="Q34">
            <v>4258.3592242335262</v>
          </cell>
          <cell r="R34">
            <v>1770</v>
          </cell>
          <cell r="S34">
            <v>2196</v>
          </cell>
          <cell r="T34">
            <v>2074.5</v>
          </cell>
          <cell r="U34">
            <v>28000</v>
          </cell>
          <cell r="V34">
            <v>12600</v>
          </cell>
        </row>
        <row r="35">
          <cell r="B35" t="str">
            <v>CNPE03</v>
          </cell>
          <cell r="Q35">
            <v>3978.6334984444079</v>
          </cell>
          <cell r="R35">
            <v>3359.9814893617031</v>
          </cell>
          <cell r="S35">
            <v>2752.7999999999997</v>
          </cell>
          <cell r="T35">
            <v>2608.1</v>
          </cell>
          <cell r="U35">
            <v>52027.415833333333</v>
          </cell>
          <cell r="V35">
            <v>35533.24726890758</v>
          </cell>
        </row>
        <row r="36">
          <cell r="B36" t="str">
            <v>CNPE04</v>
          </cell>
          <cell r="Q36">
            <v>2904.2626952342816</v>
          </cell>
          <cell r="R36">
            <v>2913.4779873260773</v>
          </cell>
          <cell r="S36">
            <v>2922</v>
          </cell>
          <cell r="T36">
            <v>2770.25</v>
          </cell>
          <cell r="U36">
            <v>28000</v>
          </cell>
          <cell r="V36">
            <v>86880</v>
          </cell>
        </row>
        <row r="37">
          <cell r="B37" t="str">
            <v>CNPE05</v>
          </cell>
          <cell r="Q37">
            <v>1729.5574549309658</v>
          </cell>
          <cell r="R37">
            <v>6219.4372525391645</v>
          </cell>
          <cell r="S37">
            <v>3885.6</v>
          </cell>
          <cell r="T37">
            <v>3693.7</v>
          </cell>
          <cell r="U37">
            <v>40166.568409090927</v>
          </cell>
          <cell r="V37">
            <v>12600</v>
          </cell>
        </row>
        <row r="38">
          <cell r="B38" t="str">
            <v>CNPE06</v>
          </cell>
          <cell r="Q38">
            <v>1898.9658094515089</v>
          </cell>
          <cell r="R38">
            <v>4442.8732658318731</v>
          </cell>
          <cell r="S38">
            <v>3551.5317391304379</v>
          </cell>
          <cell r="T38">
            <v>2236.6499999999996</v>
          </cell>
          <cell r="U38">
            <v>41334.742500000029</v>
          </cell>
          <cell r="V38">
            <v>28915.695000000036</v>
          </cell>
        </row>
        <row r="39">
          <cell r="B39" t="str">
            <v>CNPE07</v>
          </cell>
          <cell r="Q39">
            <v>466.20183486238534</v>
          </cell>
          <cell r="R39">
            <v>969.25688073394497</v>
          </cell>
          <cell r="S39">
            <v>1235.108256880734</v>
          </cell>
          <cell r="T39">
            <v>1153.6454128440366</v>
          </cell>
          <cell r="U39">
            <v>28000</v>
          </cell>
          <cell r="V39">
            <v>12600</v>
          </cell>
        </row>
        <row r="40">
          <cell r="B40" t="str">
            <v>CODE01</v>
          </cell>
          <cell r="Q40">
            <v>466.20183486238534</v>
          </cell>
          <cell r="R40">
            <v>969.25688073394497</v>
          </cell>
          <cell r="S40">
            <v>1235.108256880734</v>
          </cell>
          <cell r="T40">
            <v>1153.6454128440366</v>
          </cell>
          <cell r="U40">
            <v>28000</v>
          </cell>
          <cell r="V40">
            <v>12600</v>
          </cell>
        </row>
        <row r="41">
          <cell r="B41" t="str">
            <v>CONS01</v>
          </cell>
          <cell r="Q41">
            <v>969</v>
          </cell>
          <cell r="R41">
            <v>3105.9159090909093</v>
          </cell>
          <cell r="S41">
            <v>1750.8</v>
          </cell>
          <cell r="T41">
            <v>1647.85</v>
          </cell>
          <cell r="U41">
            <v>28000</v>
          </cell>
          <cell r="V41">
            <v>12600</v>
          </cell>
        </row>
        <row r="42">
          <cell r="B42" t="str">
            <v>DAJA01</v>
          </cell>
          <cell r="Q42">
            <v>1514.9618873591085</v>
          </cell>
          <cell r="R42">
            <v>3003.128731343284</v>
          </cell>
          <cell r="S42">
            <v>2389.1999999999998</v>
          </cell>
          <cell r="T42">
            <v>2259.6499999999996</v>
          </cell>
          <cell r="U42">
            <v>28000</v>
          </cell>
          <cell r="V42">
            <v>12600</v>
          </cell>
        </row>
        <row r="43">
          <cell r="B43" t="str">
            <v>DAJA02</v>
          </cell>
          <cell r="Q43">
            <v>443</v>
          </cell>
          <cell r="R43">
            <v>4132.5743034055722</v>
          </cell>
          <cell r="S43">
            <v>16686.199999999997</v>
          </cell>
          <cell r="T43">
            <v>6661.8363636363638</v>
          </cell>
          <cell r="U43">
            <v>28000</v>
          </cell>
          <cell r="V43">
            <v>12600</v>
          </cell>
        </row>
        <row r="44">
          <cell r="B44" t="str">
            <v>DAJA03</v>
          </cell>
          <cell r="Q44">
            <v>1013.3394035785286</v>
          </cell>
          <cell r="R44">
            <v>2343.4357142857143</v>
          </cell>
          <cell r="S44">
            <v>1459.2</v>
          </cell>
          <cell r="T44">
            <v>1368.3999999999999</v>
          </cell>
          <cell r="U44">
            <v>28000</v>
          </cell>
          <cell r="V44">
            <v>12600</v>
          </cell>
        </row>
        <row r="45">
          <cell r="B45" t="str">
            <v>DAJA04</v>
          </cell>
          <cell r="Q45">
            <v>1002.4713529411765</v>
          </cell>
          <cell r="R45">
            <v>2244.0801268498944</v>
          </cell>
          <cell r="S45">
            <v>1246.8</v>
          </cell>
          <cell r="T45">
            <v>2244.5871698113197</v>
          </cell>
          <cell r="U45">
            <v>28000</v>
          </cell>
          <cell r="V45">
            <v>41553.694772727264</v>
          </cell>
        </row>
        <row r="46">
          <cell r="B46" t="str">
            <v>DAJA05</v>
          </cell>
          <cell r="Q46">
            <v>874.53788953749449</v>
          </cell>
          <cell r="R46">
            <v>1005.1827394612882</v>
          </cell>
          <cell r="S46">
            <v>1219.1999999999998</v>
          </cell>
          <cell r="T46">
            <v>1138.4000000000001</v>
          </cell>
          <cell r="U46">
            <v>28000</v>
          </cell>
          <cell r="V46">
            <v>12600</v>
          </cell>
        </row>
        <row r="47">
          <cell r="B47" t="str">
            <v>DESP01</v>
          </cell>
          <cell r="Q47">
            <v>2366.9545739741498</v>
          </cell>
          <cell r="R47">
            <v>4151.6919053708443</v>
          </cell>
          <cell r="S47">
            <v>11624.324096385544</v>
          </cell>
          <cell r="T47">
            <v>2635.7</v>
          </cell>
          <cell r="U47">
            <v>28000</v>
          </cell>
          <cell r="V47">
            <v>12600</v>
          </cell>
        </row>
        <row r="48">
          <cell r="B48" t="str">
            <v>DESP02</v>
          </cell>
          <cell r="Q48">
            <v>1291.0390680133971</v>
          </cell>
          <cell r="R48">
            <v>3938.6780438311689</v>
          </cell>
          <cell r="S48">
            <v>5061.7513043478266</v>
          </cell>
          <cell r="T48">
            <v>3906.6034482758623</v>
          </cell>
          <cell r="U48">
            <v>43571.23</v>
          </cell>
          <cell r="V48">
            <v>12600</v>
          </cell>
        </row>
        <row r="49">
          <cell r="B49" t="str">
            <v>DESP03</v>
          </cell>
          <cell r="Q49">
            <v>2997.900059241706</v>
          </cell>
          <cell r="R49">
            <v>9154.5256529850758</v>
          </cell>
          <cell r="S49">
            <v>3039.6</v>
          </cell>
          <cell r="T49">
            <v>2882.95</v>
          </cell>
          <cell r="U49">
            <v>28000</v>
          </cell>
          <cell r="V49">
            <v>12600</v>
          </cell>
        </row>
        <row r="50">
          <cell r="B50" t="str">
            <v>DESP05</v>
          </cell>
          <cell r="Q50">
            <v>3253.7066496163688</v>
          </cell>
          <cell r="R50">
            <v>7546.4392857142857</v>
          </cell>
          <cell r="S50">
            <v>8490.3142499999958</v>
          </cell>
          <cell r="T50">
            <v>12322.725</v>
          </cell>
          <cell r="U50">
            <v>120269.15</v>
          </cell>
          <cell r="V50">
            <v>12600</v>
          </cell>
        </row>
        <row r="51">
          <cell r="B51" t="str">
            <v>DESP06</v>
          </cell>
          <cell r="Q51">
            <v>1794.7433785766691</v>
          </cell>
          <cell r="R51">
            <v>5916.1938318686789</v>
          </cell>
          <cell r="S51">
            <v>2535.6</v>
          </cell>
          <cell r="T51">
            <v>2399.9499999999998</v>
          </cell>
          <cell r="U51">
            <v>28000</v>
          </cell>
          <cell r="V51">
            <v>12600</v>
          </cell>
        </row>
        <row r="52">
          <cell r="B52" t="str">
            <v>DESP07</v>
          </cell>
          <cell r="Q52">
            <v>2688.6507584626497</v>
          </cell>
          <cell r="R52">
            <v>6860.2699419485107</v>
          </cell>
          <cell r="S52">
            <v>2419.1999999999998</v>
          </cell>
          <cell r="T52">
            <v>2288.3999999999996</v>
          </cell>
          <cell r="U52">
            <v>135129.6082460733</v>
          </cell>
          <cell r="V52">
            <v>12600</v>
          </cell>
        </row>
        <row r="53">
          <cell r="B53" t="str">
            <v>DESP08</v>
          </cell>
          <cell r="Q53">
            <v>2346.5087008674795</v>
          </cell>
          <cell r="R53">
            <v>5793.9629549158071</v>
          </cell>
          <cell r="S53">
            <v>1682.3999999999999</v>
          </cell>
          <cell r="T53">
            <v>1582.3</v>
          </cell>
          <cell r="U53">
            <v>28000</v>
          </cell>
          <cell r="V53">
            <v>116130</v>
          </cell>
        </row>
        <row r="54">
          <cell r="B54" t="str">
            <v>DESP09</v>
          </cell>
          <cell r="Q54">
            <v>591</v>
          </cell>
          <cell r="R54">
            <v>3670.8749347826088</v>
          </cell>
          <cell r="S54">
            <v>3382.7999999999997</v>
          </cell>
          <cell r="T54">
            <v>3211.85</v>
          </cell>
          <cell r="U54">
            <v>28000</v>
          </cell>
          <cell r="V54">
            <v>12600</v>
          </cell>
        </row>
        <row r="55">
          <cell r="B55" t="str">
            <v>GOPL01</v>
          </cell>
          <cell r="Q55">
            <v>466.20183486238534</v>
          </cell>
          <cell r="R55">
            <v>969.25688073394497</v>
          </cell>
          <cell r="S55">
            <v>1235.108256880734</v>
          </cell>
          <cell r="T55">
            <v>1153.6454128440366</v>
          </cell>
          <cell r="U55">
            <v>28000</v>
          </cell>
          <cell r="V55">
            <v>12600</v>
          </cell>
        </row>
        <row r="56">
          <cell r="B56" t="str">
            <v>GUAV01</v>
          </cell>
          <cell r="Q56">
            <v>466.20183486238534</v>
          </cell>
          <cell r="R56">
            <v>969.25688073394497</v>
          </cell>
          <cell r="S56">
            <v>1235.108256880734</v>
          </cell>
          <cell r="T56">
            <v>1153.6454128440366</v>
          </cell>
          <cell r="U56">
            <v>28000</v>
          </cell>
          <cell r="V56">
            <v>12600</v>
          </cell>
        </row>
        <row r="57">
          <cell r="B57" t="str">
            <v>GUAY01</v>
          </cell>
          <cell r="Q57">
            <v>662</v>
          </cell>
          <cell r="R57">
            <v>3137</v>
          </cell>
          <cell r="S57">
            <v>3836.4</v>
          </cell>
          <cell r="T57">
            <v>3646.5499999999997</v>
          </cell>
          <cell r="U57">
            <v>28000</v>
          </cell>
          <cell r="V57">
            <v>24247.949999999997</v>
          </cell>
        </row>
        <row r="58">
          <cell r="B58" t="str">
            <v>GUER01</v>
          </cell>
          <cell r="Q58">
            <v>862</v>
          </cell>
          <cell r="R58">
            <v>1993.9657142857145</v>
          </cell>
          <cell r="S58">
            <v>1570.8</v>
          </cell>
          <cell r="T58">
            <v>1475.35</v>
          </cell>
          <cell r="U58">
            <v>28000</v>
          </cell>
          <cell r="V58">
            <v>12600</v>
          </cell>
        </row>
        <row r="59">
          <cell r="B59" t="str">
            <v>HAHI01</v>
          </cell>
          <cell r="Q59">
            <v>466.20183486238534</v>
          </cell>
          <cell r="R59">
            <v>969.25688073394497</v>
          </cell>
          <cell r="S59">
            <v>1235.108256880734</v>
          </cell>
          <cell r="T59">
            <v>1153.6454128440366</v>
          </cell>
          <cell r="U59">
            <v>28000</v>
          </cell>
          <cell r="V59">
            <v>12600</v>
          </cell>
        </row>
        <row r="60">
          <cell r="B60" t="str">
            <v>HAMO01</v>
          </cell>
          <cell r="Q60">
            <v>5463.590909090909</v>
          </cell>
          <cell r="R60">
            <v>1987</v>
          </cell>
          <cell r="S60">
            <v>2456.4</v>
          </cell>
          <cell r="T60">
            <v>2324.0499999999997</v>
          </cell>
          <cell r="U60">
            <v>28000</v>
          </cell>
          <cell r="V60">
            <v>12600</v>
          </cell>
        </row>
        <row r="61">
          <cell r="B61" t="str">
            <v>HAMO02</v>
          </cell>
          <cell r="Q61">
            <v>1213.2777859676878</v>
          </cell>
          <cell r="R61">
            <v>1282</v>
          </cell>
          <cell r="S61">
            <v>1610.3999999999999</v>
          </cell>
          <cell r="T61">
            <v>18074.803571428572</v>
          </cell>
          <cell r="U61">
            <v>184730.25666666668</v>
          </cell>
          <cell r="V61">
            <v>13460.16</v>
          </cell>
        </row>
        <row r="62">
          <cell r="B62" t="str">
            <v>HAMO03</v>
          </cell>
          <cell r="Q62">
            <v>1489.922237227031</v>
          </cell>
          <cell r="R62">
            <v>3760.59417721519</v>
          </cell>
          <cell r="S62">
            <v>1651.2</v>
          </cell>
          <cell r="T62">
            <v>1552.3999999999999</v>
          </cell>
          <cell r="U62">
            <v>28000</v>
          </cell>
          <cell r="V62">
            <v>12600</v>
          </cell>
        </row>
        <row r="63">
          <cell r="B63" t="str">
            <v>HAMO04</v>
          </cell>
          <cell r="Q63">
            <v>2335.9035667752441</v>
          </cell>
          <cell r="R63">
            <v>5122.798418972332</v>
          </cell>
          <cell r="S63">
            <v>4640.6986956521732</v>
          </cell>
          <cell r="T63">
            <v>3114.1</v>
          </cell>
          <cell r="U63">
            <v>28000</v>
          </cell>
          <cell r="V63">
            <v>36020.100000000006</v>
          </cell>
        </row>
        <row r="64">
          <cell r="B64" t="str">
            <v>HAMY01</v>
          </cell>
          <cell r="Q64">
            <v>1665.8888294859576</v>
          </cell>
          <cell r="R64">
            <v>2525.8867544731611</v>
          </cell>
          <cell r="S64">
            <v>1004.4</v>
          </cell>
          <cell r="T64">
            <v>7287.2991803278701</v>
          </cell>
          <cell r="U64">
            <v>28000</v>
          </cell>
          <cell r="V64">
            <v>12600</v>
          </cell>
        </row>
        <row r="65">
          <cell r="B65" t="str">
            <v>HAMY02</v>
          </cell>
          <cell r="Q65">
            <v>1603.317300131062</v>
          </cell>
          <cell r="R65">
            <v>753</v>
          </cell>
          <cell r="S65">
            <v>975.6</v>
          </cell>
          <cell r="T65">
            <v>904.94999999999993</v>
          </cell>
          <cell r="U65">
            <v>28000</v>
          </cell>
          <cell r="V65">
            <v>12600</v>
          </cell>
        </row>
        <row r="66">
          <cell r="B66" t="str">
            <v>HI3801</v>
          </cell>
          <cell r="Q66">
            <v>2190.0859433962269</v>
          </cell>
          <cell r="R66">
            <v>5408.7754699248126</v>
          </cell>
          <cell r="S66">
            <v>2527.1999999999998</v>
          </cell>
          <cell r="T66">
            <v>2391.8999999999996</v>
          </cell>
          <cell r="U66">
            <v>358104.98571428575</v>
          </cell>
          <cell r="V66">
            <v>12600</v>
          </cell>
        </row>
        <row r="67">
          <cell r="B67" t="str">
            <v>HI3802</v>
          </cell>
          <cell r="Q67">
            <v>3735.7363636363639</v>
          </cell>
          <cell r="R67">
            <v>3077</v>
          </cell>
          <cell r="S67">
            <v>3764.4</v>
          </cell>
          <cell r="T67">
            <v>3577.5499999999997</v>
          </cell>
          <cell r="U67">
            <v>28000</v>
          </cell>
          <cell r="V67">
            <v>199167.24</v>
          </cell>
        </row>
        <row r="68">
          <cell r="B68" t="str">
            <v>HI3803</v>
          </cell>
          <cell r="Q68">
            <v>1877.9684672386898</v>
          </cell>
          <cell r="R68">
            <v>6666.3951918069779</v>
          </cell>
          <cell r="S68">
            <v>11551.050000000003</v>
          </cell>
          <cell r="T68">
            <v>10926.3</v>
          </cell>
          <cell r="U68">
            <v>28000</v>
          </cell>
          <cell r="V68">
            <v>12600</v>
          </cell>
        </row>
        <row r="69">
          <cell r="B69" t="str">
            <v>HI6901</v>
          </cell>
          <cell r="Q69">
            <v>1138.3881467181466</v>
          </cell>
          <cell r="R69">
            <v>2931.0100468384076</v>
          </cell>
          <cell r="S69">
            <v>2284.8000000000002</v>
          </cell>
          <cell r="T69">
            <v>2159.6</v>
          </cell>
          <cell r="U69">
            <v>28000</v>
          </cell>
          <cell r="V69">
            <v>12600</v>
          </cell>
        </row>
        <row r="70">
          <cell r="B70" t="str">
            <v>HI6902</v>
          </cell>
          <cell r="Q70">
            <v>2547.4303493262687</v>
          </cell>
          <cell r="R70">
            <v>3337.3365546218492</v>
          </cell>
          <cell r="S70">
            <v>1180.8</v>
          </cell>
          <cell r="T70">
            <v>1101.5999999999999</v>
          </cell>
          <cell r="U70">
            <v>28000</v>
          </cell>
          <cell r="V70">
            <v>12600</v>
          </cell>
        </row>
        <row r="71">
          <cell r="B71" t="str">
            <v>HI6903</v>
          </cell>
          <cell r="Q71">
            <v>1970.1407694768836</v>
          </cell>
          <cell r="R71">
            <v>2749.3752202709184</v>
          </cell>
          <cell r="S71">
            <v>2113.1999999999998</v>
          </cell>
          <cell r="T71">
            <v>1995.1499999999999</v>
          </cell>
          <cell r="U71">
            <v>28000</v>
          </cell>
          <cell r="V71">
            <v>12600</v>
          </cell>
        </row>
        <row r="72">
          <cell r="B72" t="str">
            <v>HI6904</v>
          </cell>
          <cell r="Q72">
            <v>1274.0776753064285</v>
          </cell>
          <cell r="R72">
            <v>3489.2944180522568</v>
          </cell>
          <cell r="S72">
            <v>6672.3746808510641</v>
          </cell>
          <cell r="T72">
            <v>2120.5</v>
          </cell>
          <cell r="U72">
            <v>28931.918181818182</v>
          </cell>
          <cell r="V72">
            <v>12600</v>
          </cell>
        </row>
        <row r="73">
          <cell r="B73" t="str">
            <v>HOTR01</v>
          </cell>
          <cell r="Q73">
            <v>466.20183486238534</v>
          </cell>
          <cell r="R73">
            <v>969.25688073394497</v>
          </cell>
          <cell r="S73">
            <v>1235.108256880734</v>
          </cell>
          <cell r="T73">
            <v>1153.6454128440366</v>
          </cell>
          <cell r="U73">
            <v>28000</v>
          </cell>
          <cell r="V73">
            <v>12600</v>
          </cell>
        </row>
        <row r="74">
          <cell r="B74" t="str">
            <v>INCO01</v>
          </cell>
          <cell r="Q74">
            <v>1991.3018348623855</v>
          </cell>
          <cell r="R74">
            <v>969.25688073394497</v>
          </cell>
          <cell r="S74">
            <v>1235.108256880734</v>
          </cell>
          <cell r="T74">
            <v>1153.6454128440366</v>
          </cell>
          <cell r="U74">
            <v>28000</v>
          </cell>
          <cell r="V74">
            <v>12600</v>
          </cell>
        </row>
        <row r="75">
          <cell r="B75" t="str">
            <v>INVI01</v>
          </cell>
          <cell r="Q75">
            <v>1240.5452175523851</v>
          </cell>
          <cell r="R75">
            <v>2341.9853786193617</v>
          </cell>
          <cell r="S75">
            <v>2638.7999999999997</v>
          </cell>
          <cell r="T75">
            <v>2498.85</v>
          </cell>
          <cell r="U75">
            <v>28000</v>
          </cell>
          <cell r="V75">
            <v>12600</v>
          </cell>
        </row>
        <row r="76">
          <cell r="B76" t="str">
            <v>INVI02</v>
          </cell>
          <cell r="Q76">
            <v>1873.6697817334518</v>
          </cell>
          <cell r="R76">
            <v>2409.6799786096262</v>
          </cell>
          <cell r="S76">
            <v>5942.8171875000007</v>
          </cell>
          <cell r="T76">
            <v>1612.1999999999998</v>
          </cell>
          <cell r="U76">
            <v>28000</v>
          </cell>
          <cell r="V76">
            <v>12600</v>
          </cell>
        </row>
        <row r="77">
          <cell r="B77" t="str">
            <v>INVI03</v>
          </cell>
          <cell r="Q77">
            <v>1233.1886768566628</v>
          </cell>
          <cell r="R77">
            <v>1477</v>
          </cell>
          <cell r="S77">
            <v>18300.616216216218</v>
          </cell>
          <cell r="T77">
            <v>2610.2937499999998</v>
          </cell>
          <cell r="U77">
            <v>28000</v>
          </cell>
          <cell r="V77">
            <v>12600</v>
          </cell>
        </row>
        <row r="78">
          <cell r="B78" t="str">
            <v>INVI04</v>
          </cell>
          <cell r="Q78">
            <v>1742.1134399842474</v>
          </cell>
          <cell r="R78">
            <v>3328.9000944881891</v>
          </cell>
          <cell r="S78">
            <v>4965.0420000000031</v>
          </cell>
          <cell r="T78">
            <v>3026.7</v>
          </cell>
          <cell r="U78">
            <v>28000</v>
          </cell>
          <cell r="V78">
            <v>12600</v>
          </cell>
        </row>
        <row r="79">
          <cell r="B79" t="str">
            <v>INVI05</v>
          </cell>
          <cell r="Q79">
            <v>1434.3257242669115</v>
          </cell>
          <cell r="R79">
            <v>2750.2006934812757</v>
          </cell>
          <cell r="S79">
            <v>3832.1814705882352</v>
          </cell>
          <cell r="T79">
            <v>2148.9937500000001</v>
          </cell>
          <cell r="U79">
            <v>43870.439999999995</v>
          </cell>
          <cell r="V79">
            <v>12600</v>
          </cell>
        </row>
        <row r="80">
          <cell r="B80" t="str">
            <v>INVI06</v>
          </cell>
          <cell r="Q80">
            <v>1454.7440043303825</v>
          </cell>
          <cell r="R80">
            <v>1848.7772378516624</v>
          </cell>
          <cell r="S80">
            <v>1978.8</v>
          </cell>
          <cell r="T80">
            <v>1866.35</v>
          </cell>
          <cell r="U80">
            <v>28000</v>
          </cell>
          <cell r="V80">
            <v>12600</v>
          </cell>
        </row>
        <row r="81">
          <cell r="B81" t="str">
            <v>JDOL01</v>
          </cell>
          <cell r="Q81">
            <v>1429.8547936507937</v>
          </cell>
          <cell r="R81">
            <v>9041.3369565217399</v>
          </cell>
          <cell r="S81">
            <v>1641.6</v>
          </cell>
          <cell r="T81">
            <v>1553.7999999999997</v>
          </cell>
          <cell r="U81">
            <v>28000</v>
          </cell>
          <cell r="V81">
            <v>12600</v>
          </cell>
        </row>
        <row r="82">
          <cell r="B82" t="str">
            <v>JDOL02</v>
          </cell>
          <cell r="Q82">
            <v>3429.8949655172419</v>
          </cell>
          <cell r="R82">
            <v>9929.5851926977684</v>
          </cell>
          <cell r="S82">
            <v>11834.325986842105</v>
          </cell>
          <cell r="T82">
            <v>6704.4</v>
          </cell>
          <cell r="U82">
            <v>28000</v>
          </cell>
          <cell r="V82">
            <v>12600</v>
          </cell>
        </row>
        <row r="83">
          <cell r="B83" t="str">
            <v>KM2401</v>
          </cell>
          <cell r="Q83">
            <v>466.20183486238534</v>
          </cell>
          <cell r="R83">
            <v>969.25688073394497</v>
          </cell>
          <cell r="S83">
            <v>1235.108256880734</v>
          </cell>
          <cell r="T83">
            <v>1153.6454128440366</v>
          </cell>
          <cell r="U83">
            <v>28000</v>
          </cell>
          <cell r="V83">
            <v>12600</v>
          </cell>
        </row>
        <row r="84">
          <cell r="B84" t="str">
            <v>KM2402</v>
          </cell>
          <cell r="Q84">
            <v>466.20183486238534</v>
          </cell>
          <cell r="R84">
            <v>969.25688073394497</v>
          </cell>
          <cell r="S84">
            <v>1235.108256880734</v>
          </cell>
          <cell r="T84">
            <v>1153.6454128440366</v>
          </cell>
          <cell r="U84">
            <v>28000</v>
          </cell>
          <cell r="V84">
            <v>12600</v>
          </cell>
        </row>
        <row r="85">
          <cell r="B85" t="str">
            <v>LM3801</v>
          </cell>
          <cell r="Q85">
            <v>2535.849090909091</v>
          </cell>
          <cell r="R85">
            <v>2474.2791791701443</v>
          </cell>
          <cell r="S85">
            <v>8758.1571428571406</v>
          </cell>
          <cell r="T85">
            <v>1954.8999999999999</v>
          </cell>
          <cell r="U85">
            <v>65913.014605263161</v>
          </cell>
          <cell r="V85">
            <v>12600</v>
          </cell>
        </row>
        <row r="86">
          <cell r="B86" t="str">
            <v>LM3802</v>
          </cell>
          <cell r="Q86">
            <v>1117.3616078753075</v>
          </cell>
          <cell r="R86">
            <v>1576.3711615115099</v>
          </cell>
          <cell r="S86">
            <v>1903.2</v>
          </cell>
          <cell r="T86">
            <v>3501.5086956521727</v>
          </cell>
          <cell r="U86">
            <v>28000</v>
          </cell>
          <cell r="V86">
            <v>12600</v>
          </cell>
        </row>
        <row r="87">
          <cell r="B87" t="str">
            <v>LM3803</v>
          </cell>
          <cell r="Q87">
            <v>2558.9368591197817</v>
          </cell>
          <cell r="R87">
            <v>4045.4230873297256</v>
          </cell>
          <cell r="S87">
            <v>2948.4</v>
          </cell>
          <cell r="T87">
            <v>2795.5499999999997</v>
          </cell>
          <cell r="U87">
            <v>28000</v>
          </cell>
          <cell r="V87">
            <v>63195.429999999971</v>
          </cell>
        </row>
        <row r="88">
          <cell r="B88" t="str">
            <v>LM3805</v>
          </cell>
          <cell r="Q88">
            <v>1104.4421648005919</v>
          </cell>
          <cell r="R88">
            <v>2370.1896770068479</v>
          </cell>
          <cell r="S88">
            <v>1627.2</v>
          </cell>
          <cell r="T88">
            <v>1529.3999999999999</v>
          </cell>
          <cell r="U88">
            <v>28000</v>
          </cell>
          <cell r="V88">
            <v>29888.399999999994</v>
          </cell>
        </row>
        <row r="89">
          <cell r="B89" t="str">
            <v>LM3806</v>
          </cell>
          <cell r="Q89">
            <v>1623.2562049335866</v>
          </cell>
          <cell r="R89">
            <v>3803.819587628866</v>
          </cell>
          <cell r="S89">
            <v>1952.3999999999999</v>
          </cell>
          <cell r="T89">
            <v>5425.0564516129043</v>
          </cell>
          <cell r="U89">
            <v>28000</v>
          </cell>
          <cell r="V89">
            <v>12600</v>
          </cell>
        </row>
        <row r="90">
          <cell r="B90" t="str">
            <v>LM3807</v>
          </cell>
          <cell r="Q90">
            <v>1508.6800975257365</v>
          </cell>
          <cell r="R90">
            <v>4467.0523076923073</v>
          </cell>
          <cell r="S90">
            <v>3985.2</v>
          </cell>
          <cell r="T90">
            <v>3789.1499999999996</v>
          </cell>
          <cell r="U90">
            <v>28000</v>
          </cell>
          <cell r="V90">
            <v>12600</v>
          </cell>
        </row>
        <row r="91">
          <cell r="B91" t="str">
            <v>LM3808</v>
          </cell>
          <cell r="Q91">
            <v>1857.1575887335455</v>
          </cell>
          <cell r="R91">
            <v>2312</v>
          </cell>
          <cell r="S91">
            <v>14770.110000000002</v>
          </cell>
          <cell r="T91">
            <v>2697.7999999999997</v>
          </cell>
          <cell r="U91">
            <v>28000</v>
          </cell>
          <cell r="V91">
            <v>12600</v>
          </cell>
        </row>
        <row r="92">
          <cell r="B92" t="str">
            <v>LM6902</v>
          </cell>
          <cell r="Q92">
            <v>1036.4371916508539</v>
          </cell>
          <cell r="R92">
            <v>3712.9862068965522</v>
          </cell>
          <cell r="S92">
            <v>1496.3999999999999</v>
          </cell>
          <cell r="T92">
            <v>8150.0249999999996</v>
          </cell>
          <cell r="U92">
            <v>28000</v>
          </cell>
          <cell r="V92">
            <v>12600</v>
          </cell>
        </row>
        <row r="93">
          <cell r="B93" t="str">
            <v>MATA01</v>
          </cell>
          <cell r="Q93">
            <v>466.20183486238534</v>
          </cell>
          <cell r="R93">
            <v>3949.760106540396</v>
          </cell>
          <cell r="S93">
            <v>1235.108256880734</v>
          </cell>
          <cell r="T93">
            <v>1153.6454128440366</v>
          </cell>
          <cell r="U93">
            <v>28000</v>
          </cell>
          <cell r="V93">
            <v>12600</v>
          </cell>
        </row>
        <row r="94">
          <cell r="B94" t="str">
            <v>MICH01</v>
          </cell>
          <cell r="Q94">
            <v>1036.1954679802957</v>
          </cell>
          <cell r="R94">
            <v>2427.162549407115</v>
          </cell>
          <cell r="S94">
            <v>1263.5999999999999</v>
          </cell>
          <cell r="T94">
            <v>1180.9499999999998</v>
          </cell>
          <cell r="U94">
            <v>28000</v>
          </cell>
          <cell r="V94">
            <v>12600</v>
          </cell>
        </row>
        <row r="95">
          <cell r="B95" t="str">
            <v>MICH02</v>
          </cell>
          <cell r="Q95">
            <v>1038.1418764560392</v>
          </cell>
          <cell r="R95">
            <v>1786.0638548575889</v>
          </cell>
          <cell r="S95">
            <v>1110</v>
          </cell>
          <cell r="T95">
            <v>1033.75</v>
          </cell>
          <cell r="U95">
            <v>28000</v>
          </cell>
          <cell r="V95">
            <v>12600</v>
          </cell>
        </row>
        <row r="96">
          <cell r="B96" t="str">
            <v>MOPL01</v>
          </cell>
          <cell r="Q96">
            <v>714.88434451312799</v>
          </cell>
          <cell r="R96">
            <v>2848.468002915452</v>
          </cell>
          <cell r="S96">
            <v>16973.571428571431</v>
          </cell>
          <cell r="T96">
            <v>1496.05</v>
          </cell>
          <cell r="U96">
            <v>89756.85</v>
          </cell>
          <cell r="V96">
            <v>12600</v>
          </cell>
        </row>
        <row r="97">
          <cell r="B97" t="str">
            <v>RO3803</v>
          </cell>
          <cell r="Q97">
            <v>466.20183486238534</v>
          </cell>
          <cell r="R97">
            <v>969.25688073394497</v>
          </cell>
          <cell r="S97">
            <v>1235.108256880734</v>
          </cell>
          <cell r="T97">
            <v>1153.6454128440366</v>
          </cell>
          <cell r="U97">
            <v>28000</v>
          </cell>
          <cell r="V97">
            <v>12600</v>
          </cell>
        </row>
        <row r="98">
          <cell r="B98" t="str">
            <v>RO3804</v>
          </cell>
          <cell r="Q98">
            <v>1299.695672830049</v>
          </cell>
          <cell r="R98">
            <v>2191.9993103448278</v>
          </cell>
          <cell r="S98">
            <v>1648.8</v>
          </cell>
          <cell r="T98">
            <v>3149.8857142857141</v>
          </cell>
          <cell r="U98">
            <v>28000</v>
          </cell>
          <cell r="V98">
            <v>12600</v>
          </cell>
        </row>
        <row r="99">
          <cell r="B99" t="str">
            <v>ROBV02</v>
          </cell>
          <cell r="Q99">
            <v>5270.784108527132</v>
          </cell>
          <cell r="R99">
            <v>11081.206756756757</v>
          </cell>
          <cell r="S99">
            <v>3104.4</v>
          </cell>
          <cell r="T99">
            <v>2945.0499999999997</v>
          </cell>
          <cell r="U99">
            <v>28000</v>
          </cell>
          <cell r="V99">
            <v>12600</v>
          </cell>
        </row>
        <row r="100">
          <cell r="B100" t="str">
            <v>ROBV03</v>
          </cell>
          <cell r="Q100">
            <v>1274.8767168274335</v>
          </cell>
          <cell r="R100">
            <v>3511.1286759581881</v>
          </cell>
          <cell r="S100">
            <v>4151.1387931034487</v>
          </cell>
          <cell r="T100">
            <v>2761.0499999999997</v>
          </cell>
          <cell r="U100">
            <v>33685.051578947372</v>
          </cell>
          <cell r="V100">
            <v>12600</v>
          </cell>
        </row>
        <row r="101">
          <cell r="B101" t="str">
            <v>RONU01</v>
          </cell>
          <cell r="Q101">
            <v>1549.3266211805242</v>
          </cell>
          <cell r="R101">
            <v>3100</v>
          </cell>
          <cell r="S101">
            <v>3792</v>
          </cell>
          <cell r="T101">
            <v>3603.9999999999995</v>
          </cell>
          <cell r="U101">
            <v>42724.651987951802</v>
          </cell>
          <cell r="V101">
            <v>12600</v>
          </cell>
        </row>
        <row r="102">
          <cell r="B102" t="str">
            <v>RONU02</v>
          </cell>
          <cell r="Q102">
            <v>1294.6632206669765</v>
          </cell>
          <cell r="R102">
            <v>2036.7854694592379</v>
          </cell>
          <cell r="S102">
            <v>2046</v>
          </cell>
          <cell r="T102">
            <v>1930.7499999999998</v>
          </cell>
          <cell r="U102">
            <v>372852.52</v>
          </cell>
          <cell r="V102">
            <v>12600</v>
          </cell>
        </row>
        <row r="103">
          <cell r="B103" t="str">
            <v>ROPU01</v>
          </cell>
          <cell r="Q103">
            <v>1729.8131109611491</v>
          </cell>
          <cell r="R103">
            <v>1617</v>
          </cell>
          <cell r="S103">
            <v>14731.319999999998</v>
          </cell>
          <cell r="T103">
            <v>1898.55</v>
          </cell>
          <cell r="U103">
            <v>28000</v>
          </cell>
          <cell r="V103">
            <v>12600</v>
          </cell>
        </row>
        <row r="104">
          <cell r="B104" t="str">
            <v>ROPU02</v>
          </cell>
          <cell r="Q104">
            <v>1308.2698827293998</v>
          </cell>
          <cell r="R104">
            <v>1269</v>
          </cell>
          <cell r="S104">
            <v>15512.189999999999</v>
          </cell>
          <cell r="T104">
            <v>2894.1684210526314</v>
          </cell>
          <cell r="U104">
            <v>42943.325806451619</v>
          </cell>
          <cell r="V104">
            <v>72138</v>
          </cell>
        </row>
        <row r="105">
          <cell r="B105" t="str">
            <v>RPEL01</v>
          </cell>
          <cell r="Q105">
            <v>546.46264208490254</v>
          </cell>
          <cell r="R105">
            <v>969.25688073394497</v>
          </cell>
          <cell r="S105">
            <v>1235.108256880734</v>
          </cell>
          <cell r="T105">
            <v>1153.6454128440366</v>
          </cell>
          <cell r="U105">
            <v>28000</v>
          </cell>
          <cell r="V105">
            <v>12600</v>
          </cell>
        </row>
        <row r="106">
          <cell r="B106" t="str">
            <v>SAMA01</v>
          </cell>
          <cell r="Q106">
            <v>889.28698715838004</v>
          </cell>
          <cell r="R106">
            <v>1441.7318057285181</v>
          </cell>
          <cell r="S106">
            <v>1746</v>
          </cell>
          <cell r="T106">
            <v>1643.25</v>
          </cell>
          <cell r="U106">
            <v>28000</v>
          </cell>
          <cell r="V106">
            <v>24126.757499999992</v>
          </cell>
        </row>
        <row r="107">
          <cell r="B107" t="str">
            <v>SEIB01</v>
          </cell>
          <cell r="Q107">
            <v>1187.4042085315855</v>
          </cell>
          <cell r="R107">
            <v>4680.1635859519411</v>
          </cell>
          <cell r="S107">
            <v>1636.8</v>
          </cell>
          <cell r="T107">
            <v>1538.6</v>
          </cell>
          <cell r="U107">
            <v>28000</v>
          </cell>
          <cell r="V107">
            <v>12600</v>
          </cell>
        </row>
        <row r="108">
          <cell r="B108" t="str">
            <v>SEIB02</v>
          </cell>
          <cell r="Q108">
            <v>441</v>
          </cell>
          <cell r="R108">
            <v>659</v>
          </cell>
          <cell r="S108">
            <v>862.8</v>
          </cell>
          <cell r="T108">
            <v>796.84999999999991</v>
          </cell>
          <cell r="U108">
            <v>28000</v>
          </cell>
          <cell r="V108">
            <v>12600</v>
          </cell>
        </row>
        <row r="109">
          <cell r="B109" t="str">
            <v>SEIB03</v>
          </cell>
          <cell r="Q109">
            <v>1074.8666666666668</v>
          </cell>
          <cell r="R109">
            <v>1007</v>
          </cell>
          <cell r="S109">
            <v>1280.3999999999999</v>
          </cell>
          <cell r="T109">
            <v>1197.05</v>
          </cell>
          <cell r="U109">
            <v>28000</v>
          </cell>
          <cell r="V109">
            <v>12600</v>
          </cell>
        </row>
        <row r="110">
          <cell r="B110" t="str">
            <v>SPER01</v>
          </cell>
          <cell r="Q110">
            <v>1598.2474595458907</v>
          </cell>
          <cell r="R110">
            <v>4265.438408855618</v>
          </cell>
          <cell r="S110">
            <v>1134</v>
          </cell>
          <cell r="T110">
            <v>1056.75</v>
          </cell>
          <cell r="U110">
            <v>28000</v>
          </cell>
          <cell r="V110">
            <v>12600</v>
          </cell>
        </row>
        <row r="111">
          <cell r="B111" t="str">
            <v>SPER02</v>
          </cell>
          <cell r="Q111">
            <v>1521.5144521902848</v>
          </cell>
          <cell r="R111">
            <v>2816.3516105146241</v>
          </cell>
          <cell r="S111">
            <v>1288.8</v>
          </cell>
          <cell r="T111">
            <v>1205.0999999999999</v>
          </cell>
          <cell r="U111">
            <v>28000</v>
          </cell>
          <cell r="V111">
            <v>12600</v>
          </cell>
        </row>
        <row r="112">
          <cell r="B112" t="str">
            <v>SPER03</v>
          </cell>
          <cell r="Q112">
            <v>1340.3203318250837</v>
          </cell>
          <cell r="R112">
            <v>2522.017561771439</v>
          </cell>
          <cell r="S112">
            <v>3564.466363636363</v>
          </cell>
          <cell r="T112">
            <v>2657.7541935483855</v>
          </cell>
          <cell r="U112">
            <v>28000</v>
          </cell>
          <cell r="V112">
            <v>12600</v>
          </cell>
        </row>
        <row r="113">
          <cell r="B113" t="str">
            <v>SPER04</v>
          </cell>
          <cell r="Q113">
            <v>466.20183486238534</v>
          </cell>
          <cell r="R113">
            <v>969.25688073394497</v>
          </cell>
          <cell r="S113">
            <v>1235.108256880734</v>
          </cell>
          <cell r="T113">
            <v>1153.6454128440366</v>
          </cell>
          <cell r="U113">
            <v>28000</v>
          </cell>
          <cell r="V113">
            <v>12600</v>
          </cell>
        </row>
        <row r="114">
          <cell r="B114" t="str">
            <v>SPM101</v>
          </cell>
          <cell r="Q114">
            <v>1814.9994380957023</v>
          </cell>
          <cell r="R114">
            <v>5047.3544831880445</v>
          </cell>
          <cell r="S114">
            <v>2230.8000000000002</v>
          </cell>
          <cell r="T114">
            <v>15101.559069767445</v>
          </cell>
          <cell r="U114">
            <v>28000</v>
          </cell>
          <cell r="V114">
            <v>234331.20000000004</v>
          </cell>
        </row>
        <row r="115">
          <cell r="B115" t="str">
            <v>SPM102</v>
          </cell>
          <cell r="Q115">
            <v>1854.6634076077753</v>
          </cell>
          <cell r="R115">
            <v>5192.4658163265303</v>
          </cell>
          <cell r="S115">
            <v>3037.2</v>
          </cell>
          <cell r="T115">
            <v>2880.6499999999996</v>
          </cell>
          <cell r="U115">
            <v>28000</v>
          </cell>
          <cell r="V115">
            <v>12600</v>
          </cell>
        </row>
        <row r="116">
          <cell r="B116" t="str">
            <v>SPM103</v>
          </cell>
          <cell r="Q116">
            <v>2842.3208405797104</v>
          </cell>
          <cell r="R116">
            <v>6890.173291877034</v>
          </cell>
          <cell r="S116">
            <v>4388.3999999999996</v>
          </cell>
          <cell r="T116">
            <v>4175.5499999999993</v>
          </cell>
          <cell r="U116">
            <v>28000</v>
          </cell>
          <cell r="V116">
            <v>12600</v>
          </cell>
        </row>
        <row r="117">
          <cell r="B117" t="str">
            <v>SPM104</v>
          </cell>
          <cell r="Q117">
            <v>2230.4541789360919</v>
          </cell>
          <cell r="R117">
            <v>7290.8346196029279</v>
          </cell>
          <cell r="S117">
            <v>4802.3999999999996</v>
          </cell>
          <cell r="T117">
            <v>12390.802631578947</v>
          </cell>
          <cell r="U117">
            <v>28000</v>
          </cell>
          <cell r="V117">
            <v>152246.05263157896</v>
          </cell>
        </row>
        <row r="118">
          <cell r="B118" t="str">
            <v>SPM201</v>
          </cell>
          <cell r="Q118">
            <v>959</v>
          </cell>
          <cell r="R118">
            <v>1385</v>
          </cell>
          <cell r="S118">
            <v>1734</v>
          </cell>
          <cell r="T118">
            <v>1631.75</v>
          </cell>
          <cell r="U118">
            <v>28000</v>
          </cell>
          <cell r="V118">
            <v>12600</v>
          </cell>
        </row>
        <row r="119">
          <cell r="B119" t="str">
            <v>SPM202</v>
          </cell>
          <cell r="Q119">
            <v>466.20183486238534</v>
          </cell>
          <cell r="R119">
            <v>969.25688073394497</v>
          </cell>
          <cell r="S119">
            <v>1235.108256880734</v>
          </cell>
          <cell r="T119">
            <v>1153.6454128440366</v>
          </cell>
          <cell r="U119">
            <v>28000</v>
          </cell>
          <cell r="V119">
            <v>12600</v>
          </cell>
        </row>
        <row r="120">
          <cell r="B120" t="str">
            <v>TAMA01</v>
          </cell>
          <cell r="Q120">
            <v>466.20183486238534</v>
          </cell>
          <cell r="R120">
            <v>969.25688073394497</v>
          </cell>
          <cell r="S120">
            <v>1235.108256880734</v>
          </cell>
          <cell r="T120">
            <v>1153.6454128440366</v>
          </cell>
          <cell r="U120">
            <v>28000</v>
          </cell>
          <cell r="V120">
            <v>12600</v>
          </cell>
          <cell r="AB120">
            <v>9</v>
          </cell>
        </row>
        <row r="121">
          <cell r="B121" t="str">
            <v>TEMP01</v>
          </cell>
          <cell r="Q121">
            <v>466.20183486238534</v>
          </cell>
          <cell r="R121">
            <v>969.25688073394497</v>
          </cell>
          <cell r="S121">
            <v>1235.108256880734</v>
          </cell>
          <cell r="T121">
            <v>1153.6454128440366</v>
          </cell>
          <cell r="U121">
            <v>28000</v>
          </cell>
          <cell r="V121">
            <v>12600</v>
          </cell>
        </row>
        <row r="122">
          <cell r="B122" t="str">
            <v>TIM201</v>
          </cell>
          <cell r="Q122">
            <v>1203.0984449244061</v>
          </cell>
          <cell r="R122">
            <v>2070.9860176991147</v>
          </cell>
          <cell r="S122">
            <v>7704.4199999999983</v>
          </cell>
          <cell r="T122">
            <v>1514.4499999999998</v>
          </cell>
          <cell r="U122">
            <v>28000</v>
          </cell>
          <cell r="V122">
            <v>12600</v>
          </cell>
        </row>
        <row r="123">
          <cell r="B123" t="str">
            <v>TIM202</v>
          </cell>
          <cell r="Q123">
            <v>937.96641434262926</v>
          </cell>
          <cell r="R123">
            <v>3581.6165584415585</v>
          </cell>
          <cell r="S123">
            <v>1833.6</v>
          </cell>
          <cell r="T123">
            <v>1727.1999999999998</v>
          </cell>
          <cell r="U123">
            <v>28000</v>
          </cell>
          <cell r="V123">
            <v>28849.170000000006</v>
          </cell>
          <cell r="Z123">
            <v>70</v>
          </cell>
        </row>
        <row r="124">
          <cell r="B124" t="str">
            <v>TIM203</v>
          </cell>
          <cell r="Q124">
            <v>1475.4092844245938</v>
          </cell>
          <cell r="R124">
            <v>2927.8707539503384</v>
          </cell>
          <cell r="S124">
            <v>2448</v>
          </cell>
          <cell r="T124">
            <v>2316</v>
          </cell>
          <cell r="U124">
            <v>28000</v>
          </cell>
          <cell r="V124">
            <v>12600</v>
          </cell>
          <cell r="Z124">
            <v>140</v>
          </cell>
        </row>
        <row r="125">
          <cell r="B125" t="str">
            <v>TIM204</v>
          </cell>
          <cell r="Q125">
            <v>1399.6930735930737</v>
          </cell>
          <cell r="R125">
            <v>7732.9479999999994</v>
          </cell>
          <cell r="S125">
            <v>1548</v>
          </cell>
          <cell r="T125">
            <v>1453.5</v>
          </cell>
          <cell r="U125">
            <v>28000</v>
          </cell>
          <cell r="V125">
            <v>12600</v>
          </cell>
          <cell r="Z125">
            <v>240</v>
          </cell>
        </row>
        <row r="126">
          <cell r="B126" t="str">
            <v>UVE001</v>
          </cell>
          <cell r="Q126">
            <v>1856.7518348623855</v>
          </cell>
          <cell r="R126">
            <v>969.25688073394497</v>
          </cell>
          <cell r="S126">
            <v>6390.052222397976</v>
          </cell>
          <cell r="T126">
            <v>1153.6454128440366</v>
          </cell>
          <cell r="U126">
            <v>28000</v>
          </cell>
          <cell r="V126">
            <v>12600</v>
          </cell>
          <cell r="Z126">
            <v>200</v>
          </cell>
        </row>
        <row r="127">
          <cell r="B127" t="str">
            <v>VDU801</v>
          </cell>
          <cell r="Q127">
            <v>1425.0991566208349</v>
          </cell>
          <cell r="R127">
            <v>2227.2218673218672</v>
          </cell>
          <cell r="S127">
            <v>1638</v>
          </cell>
          <cell r="T127">
            <v>1539.75</v>
          </cell>
          <cell r="U127">
            <v>35308.720588235286</v>
          </cell>
          <cell r="V127">
            <v>12600</v>
          </cell>
          <cell r="Z127">
            <v>1000</v>
          </cell>
        </row>
        <row r="128">
          <cell r="B128" t="str">
            <v>VDU802</v>
          </cell>
          <cell r="Q128">
            <v>1058.9887479623037</v>
          </cell>
          <cell r="R128">
            <v>3363.6027551020416</v>
          </cell>
          <cell r="S128">
            <v>2486.4</v>
          </cell>
          <cell r="T128">
            <v>2352.7999999999997</v>
          </cell>
          <cell r="U128">
            <v>28000</v>
          </cell>
          <cell r="V128">
            <v>12600</v>
          </cell>
          <cell r="Z128">
            <v>600</v>
          </cell>
        </row>
        <row r="129">
          <cell r="B129" t="str">
            <v>VDU803</v>
          </cell>
          <cell r="Q129">
            <v>466.20183486238534</v>
          </cell>
          <cell r="R129">
            <v>969.25688073394497</v>
          </cell>
          <cell r="S129">
            <v>1235.108256880734</v>
          </cell>
          <cell r="T129">
            <v>1153.6454128440366</v>
          </cell>
          <cell r="U129">
            <v>28000</v>
          </cell>
          <cell r="V129">
            <v>12600</v>
          </cell>
        </row>
        <row r="130">
          <cell r="B130" t="str">
            <v>VIME03</v>
          </cell>
          <cell r="Q130">
            <v>1462.495578904925</v>
          </cell>
          <cell r="R130">
            <v>1479</v>
          </cell>
          <cell r="S130">
            <v>21135.424528301886</v>
          </cell>
          <cell r="T130">
            <v>1739.85</v>
          </cell>
          <cell r="U130">
            <v>28000</v>
          </cell>
          <cell r="V130">
            <v>12600</v>
          </cell>
        </row>
        <row r="131">
          <cell r="B131" t="str">
            <v>VIME04</v>
          </cell>
          <cell r="Q131">
            <v>1714.6933272311214</v>
          </cell>
          <cell r="R131">
            <v>3490.2702702702709</v>
          </cell>
          <cell r="S131">
            <v>1113.5999999999999</v>
          </cell>
          <cell r="T131">
            <v>1037.1999999999998</v>
          </cell>
          <cell r="U131">
            <v>28000</v>
          </cell>
          <cell r="V131">
            <v>12600</v>
          </cell>
        </row>
        <row r="132">
          <cell r="B132" t="str">
            <v>VIME05</v>
          </cell>
          <cell r="Q132">
            <v>1555.1852862889175</v>
          </cell>
          <cell r="R132">
            <v>4865.4513996889582</v>
          </cell>
          <cell r="S132">
            <v>1598.3999999999999</v>
          </cell>
          <cell r="T132">
            <v>1501.8</v>
          </cell>
          <cell r="U132">
            <v>28000</v>
          </cell>
          <cell r="V132">
            <v>12600</v>
          </cell>
        </row>
        <row r="133">
          <cell r="B133" t="str">
            <v>VIME06</v>
          </cell>
          <cell r="Q133">
            <v>480</v>
          </cell>
          <cell r="R133">
            <v>3063.6075000000001</v>
          </cell>
          <cell r="S133">
            <v>3678</v>
          </cell>
          <cell r="T133">
            <v>3494.7499999999995</v>
          </cell>
          <cell r="U133">
            <v>28000</v>
          </cell>
          <cell r="V133">
            <v>12600</v>
          </cell>
        </row>
        <row r="134">
          <cell r="B134" t="str">
            <v>YAMA01</v>
          </cell>
          <cell r="Q134">
            <v>570.48716432225069</v>
          </cell>
          <cell r="R134">
            <v>4579.6204819277109</v>
          </cell>
          <cell r="S134">
            <v>909.6</v>
          </cell>
          <cell r="T134">
            <v>1725.9</v>
          </cell>
          <cell r="U134">
            <v>28000</v>
          </cell>
          <cell r="V134">
            <v>148732.05000000002</v>
          </cell>
        </row>
        <row r="135">
          <cell r="B135" t="str">
            <v>YAMA02</v>
          </cell>
          <cell r="Q135">
            <v>923.86187077385432</v>
          </cell>
          <cell r="R135">
            <v>4798.5900175644019</v>
          </cell>
          <cell r="S135">
            <v>2677.2</v>
          </cell>
          <cell r="T135">
            <v>4829.3216417910444</v>
          </cell>
          <cell r="U135">
            <v>28000</v>
          </cell>
          <cell r="V135">
            <v>12600</v>
          </cell>
        </row>
        <row r="136">
          <cell r="B136" t="str">
            <v>ZFCH01</v>
          </cell>
          <cell r="Q136">
            <v>466.20183486238534</v>
          </cell>
          <cell r="R136">
            <v>969.25688073394497</v>
          </cell>
          <cell r="S136">
            <v>1235.108256880734</v>
          </cell>
          <cell r="T136">
            <v>1153.6454128440366</v>
          </cell>
          <cell r="U136">
            <v>28000</v>
          </cell>
          <cell r="V136">
            <v>12600</v>
          </cell>
        </row>
        <row r="137">
          <cell r="B137" t="str">
            <v>ZFHM01</v>
          </cell>
          <cell r="Q137">
            <v>466.20183486238534</v>
          </cell>
          <cell r="R137">
            <v>969.25688073394497</v>
          </cell>
          <cell r="S137">
            <v>1235.108256880734</v>
          </cell>
          <cell r="T137">
            <v>1153.6454128440366</v>
          </cell>
          <cell r="U137">
            <v>28000</v>
          </cell>
          <cell r="V137">
            <v>12600</v>
          </cell>
        </row>
        <row r="138">
          <cell r="B138" t="str">
            <v>ZFSI01</v>
          </cell>
          <cell r="Q138">
            <v>466.20183486238534</v>
          </cell>
          <cell r="R138">
            <v>969.25688073394497</v>
          </cell>
          <cell r="S138">
            <v>1235.108256880734</v>
          </cell>
          <cell r="T138">
            <v>1153.6454128440366</v>
          </cell>
          <cell r="U138">
            <v>28000</v>
          </cell>
          <cell r="V138">
            <v>12600</v>
          </cell>
        </row>
        <row r="139">
          <cell r="B139" t="str">
            <v>ZFSP01</v>
          </cell>
          <cell r="Q139">
            <v>1737.5479729305364</v>
          </cell>
          <cell r="R139">
            <v>4712.346753246753</v>
          </cell>
          <cell r="S139">
            <v>3406.7999999999997</v>
          </cell>
          <cell r="T139">
            <v>7828.2620000000006</v>
          </cell>
          <cell r="U139">
            <v>28000</v>
          </cell>
          <cell r="V139">
            <v>12600</v>
          </cell>
        </row>
        <row r="140">
          <cell r="B140" t="str">
            <v>ZFSP02</v>
          </cell>
          <cell r="Q140">
            <v>3059.6558768020973</v>
          </cell>
          <cell r="R140">
            <v>1551</v>
          </cell>
          <cell r="S140">
            <v>1933.2</v>
          </cell>
          <cell r="T140">
            <v>1822.6499999999999</v>
          </cell>
          <cell r="U140">
            <v>28000</v>
          </cell>
          <cell r="V140">
            <v>12600</v>
          </cell>
        </row>
        <row r="141">
          <cell r="B141" t="str">
            <v>ZFSP04</v>
          </cell>
          <cell r="Q141">
            <v>1862.5202505407353</v>
          </cell>
          <cell r="R141">
            <v>4376.25</v>
          </cell>
          <cell r="S141">
            <v>1627.2</v>
          </cell>
          <cell r="T141">
            <v>6382.7625615763545</v>
          </cell>
          <cell r="U141">
            <v>28000</v>
          </cell>
          <cell r="V141">
            <v>12600</v>
          </cell>
        </row>
      </sheetData>
      <sheetData sheetId="1163" refreshError="1"/>
      <sheetData sheetId="1164" refreshError="1"/>
      <sheetData sheetId="1165"/>
      <sheetData sheetId="1166" refreshError="1"/>
      <sheetData sheetId="1167" refreshError="1"/>
      <sheetData sheetId="1168">
        <row r="1">
          <cell r="C1" t="str">
            <v>Total</v>
          </cell>
        </row>
      </sheetData>
      <sheetData sheetId="1169" refreshError="1"/>
      <sheetData sheetId="1170" refreshError="1"/>
      <sheetData sheetId="1171" refreshError="1"/>
      <sheetData sheetId="1172" refreshError="1"/>
      <sheetData sheetId="1173">
        <row r="1">
          <cell r="A1" t="str">
            <v>Código</v>
          </cell>
        </row>
      </sheetData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/>
      <sheetData sheetId="1186" refreshError="1"/>
      <sheetData sheetId="1187">
        <row r="1">
          <cell r="A1" t="str">
            <v>Código_Elemento</v>
          </cell>
        </row>
      </sheetData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>
        <row r="156">
          <cell r="D156">
            <v>190.88032097056833</v>
          </cell>
        </row>
      </sheetData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 refreshError="1"/>
      <sheetData sheetId="1218"/>
      <sheetData sheetId="1219"/>
      <sheetData sheetId="1220">
        <row r="115">
          <cell r="Q115">
            <v>59033.798844309662</v>
          </cell>
        </row>
      </sheetData>
      <sheetData sheetId="1221">
        <row r="32">
          <cell r="G32">
            <v>94.562446898895487</v>
          </cell>
        </row>
      </sheetData>
      <sheetData sheetId="1222">
        <row r="28">
          <cell r="J28">
            <v>300213</v>
          </cell>
        </row>
      </sheetData>
      <sheetData sheetId="1223"/>
      <sheetData sheetId="1224"/>
      <sheetData sheetId="1225"/>
      <sheetData sheetId="1226"/>
      <sheetData sheetId="1227"/>
      <sheetData sheetId="1228"/>
      <sheetData sheetId="1229"/>
      <sheetData sheetId="1230">
        <row r="4">
          <cell r="C4">
            <v>4</v>
          </cell>
        </row>
      </sheetData>
      <sheetData sheetId="1231"/>
      <sheetData sheetId="1232"/>
      <sheetData sheetId="1233"/>
      <sheetData sheetId="1234">
        <row r="2">
          <cell r="C2">
            <v>550</v>
          </cell>
        </row>
        <row r="3">
          <cell r="C3">
            <v>70</v>
          </cell>
        </row>
        <row r="4">
          <cell r="C4">
            <v>498</v>
          </cell>
        </row>
        <row r="5">
          <cell r="C5">
            <v>3000</v>
          </cell>
        </row>
      </sheetData>
      <sheetData sheetId="1235"/>
      <sheetData sheetId="1236"/>
      <sheetData sheetId="1237"/>
      <sheetData sheetId="1238"/>
      <sheetData sheetId="1239" refreshError="1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 refreshError="1"/>
      <sheetData sheetId="1253"/>
      <sheetData sheetId="1254"/>
      <sheetData sheetId="1255" refreshError="1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 refreshError="1">
        <row r="5">
          <cell r="O5" t="str">
            <v>IMG Junio 2002</v>
          </cell>
        </row>
      </sheetData>
      <sheetData sheetId="1266" refreshError="1"/>
      <sheetData sheetId="1267" refreshError="1"/>
      <sheetData sheetId="1268" refreshError="1">
        <row r="5">
          <cell r="E5">
            <v>688.05</v>
          </cell>
          <cell r="G5">
            <v>654.79</v>
          </cell>
        </row>
        <row r="6">
          <cell r="C6">
            <v>2.3050000000000002</v>
          </cell>
          <cell r="D6">
            <v>2.5601999999999987</v>
          </cell>
          <cell r="E6">
            <v>2.8443999999999998</v>
          </cell>
          <cell r="G6">
            <v>2.3199999999999998</v>
          </cell>
          <cell r="K6">
            <v>2.8</v>
          </cell>
          <cell r="L6">
            <v>2.57</v>
          </cell>
        </row>
        <row r="7">
          <cell r="E7">
            <v>2398.8200000000002</v>
          </cell>
          <cell r="G7">
            <v>2291.1799999999998</v>
          </cell>
        </row>
        <row r="8">
          <cell r="C8">
            <v>3.5129999999999999</v>
          </cell>
          <cell r="D8">
            <v>3.5459999999999998</v>
          </cell>
          <cell r="E8">
            <v>3.51</v>
          </cell>
          <cell r="G8">
            <v>3.444</v>
          </cell>
          <cell r="K8">
            <v>3.65</v>
          </cell>
          <cell r="L8">
            <v>3.52</v>
          </cell>
        </row>
        <row r="9">
          <cell r="C9">
            <v>1</v>
          </cell>
          <cell r="D9">
            <v>1.8363636363636366</v>
          </cell>
          <cell r="E9">
            <v>3.81</v>
          </cell>
          <cell r="G9">
            <v>1</v>
          </cell>
          <cell r="K9">
            <v>2</v>
          </cell>
          <cell r="L9">
            <v>5</v>
          </cell>
        </row>
        <row r="13">
          <cell r="E13">
            <v>664.92750000000001</v>
          </cell>
        </row>
        <row r="14">
          <cell r="C14">
            <v>2.1520000000000001</v>
          </cell>
          <cell r="D14">
            <v>2.4402999999999992</v>
          </cell>
          <cell r="E14">
            <v>2.3640121951219499</v>
          </cell>
        </row>
        <row r="15">
          <cell r="E15">
            <v>2276.5708333333346</v>
          </cell>
        </row>
        <row r="16">
          <cell r="C16">
            <v>3.5419999999999998</v>
          </cell>
          <cell r="D16">
            <v>3.54</v>
          </cell>
          <cell r="E16">
            <v>3.4580000000000002</v>
          </cell>
        </row>
        <row r="17">
          <cell r="C17">
            <v>1</v>
          </cell>
          <cell r="D17">
            <v>1.7681818181818185</v>
          </cell>
          <cell r="E17">
            <v>2.5110000000000001</v>
          </cell>
        </row>
      </sheetData>
      <sheetData sheetId="1269" refreshError="1"/>
      <sheetData sheetId="1270" refreshError="1"/>
      <sheetData sheetId="1271" refreshError="1"/>
      <sheetData sheetId="1272">
        <row r="8">
          <cell r="G8">
            <v>6825.4414506086623</v>
          </cell>
        </row>
      </sheetData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>
        <row r="15">
          <cell r="F15">
            <v>25581.21601</v>
          </cell>
        </row>
      </sheetData>
      <sheetData sheetId="1281" refreshError="1"/>
      <sheetData sheetId="1282" refreshError="1"/>
      <sheetData sheetId="1283" refreshError="1"/>
      <sheetData sheetId="1284">
        <row r="108">
          <cell r="C108">
            <v>0</v>
          </cell>
        </row>
      </sheetData>
      <sheetData sheetId="1285" refreshError="1"/>
      <sheetData sheetId="1286" refreshError="1"/>
      <sheetData sheetId="1287" refreshError="1"/>
      <sheetData sheetId="1288"/>
      <sheetData sheetId="1289"/>
      <sheetData sheetId="1290"/>
      <sheetData sheetId="1291"/>
      <sheetData sheetId="1292"/>
      <sheetData sheetId="1293" refreshError="1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 refreshError="1"/>
      <sheetData sheetId="1306" refreshError="1"/>
      <sheetData sheetId="1307"/>
      <sheetData sheetId="1308"/>
      <sheetData sheetId="1309"/>
      <sheetData sheetId="1310" refreshError="1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 refreshError="1"/>
      <sheetData sheetId="1354" refreshError="1"/>
      <sheetData sheetId="1355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>
        <row r="1">
          <cell r="A1" t="str">
            <v>ZONA</v>
          </cell>
          <cell r="B1" t="str">
            <v>CIRCUITO</v>
          </cell>
          <cell r="C1" t="str">
            <v>No. Clientes</v>
          </cell>
          <cell r="D1" t="str">
            <v>% perdida/dia</v>
          </cell>
          <cell r="E1" t="str">
            <v>perdida total/mes</v>
          </cell>
          <cell r="F1" t="str">
            <v>localidad</v>
          </cell>
          <cell r="G1" t="str">
            <v>No medidor totalizador</v>
          </cell>
          <cell r="H1" t="str">
            <v xml:space="preserve">CODIGO DEL BANCO </v>
          </cell>
          <cell r="I1" t="str">
            <v>F.M. SITEMA</v>
          </cell>
          <cell r="J1" t="str">
            <v>F.M. REVISADO</v>
          </cell>
          <cell r="K1" t="str">
            <v>No. REINCIDENCIA</v>
          </cell>
          <cell r="L1" t="str">
            <v>PRIORIDAD</v>
          </cell>
          <cell r="M1" t="str">
            <v>CONTRATISTA ASIGNADO</v>
          </cell>
          <cell r="N1" t="str">
            <v>Fecha Asignación</v>
          </cell>
          <cell r="O1" t="str">
            <v>Fecha Ejecutado</v>
          </cell>
          <cell r="P1" t="str">
            <v>tiempo de ejec</v>
          </cell>
          <cell r="Q1" t="str">
            <v>tiempo tabulado no ejecutado</v>
          </cell>
          <cell r="R1" t="str">
            <v>tiempo tabulado ejecutado</v>
          </cell>
          <cell r="S1" t="str">
            <v>Status</v>
          </cell>
          <cell r="T1" t="str">
            <v>CAUSA</v>
          </cell>
          <cell r="U1" t="str">
            <v>Clientes Adicionales en totalizador.</v>
          </cell>
          <cell r="V1" t="str">
            <v>% Perdida Recibido</v>
          </cell>
          <cell r="W1" t="str">
            <v>% Perdida Recibido (con alumbrado)</v>
          </cell>
          <cell r="X1" t="str">
            <v xml:space="preserve">Kwh/H (mes) Incremental </v>
          </cell>
          <cell r="Y1" t="str">
            <v>Nro de Puntos con Irregularidades</v>
          </cell>
          <cell r="Z1" t="str">
            <v>Clientes con Doc. SENCAMER</v>
          </cell>
          <cell r="AA1" t="str">
            <v>Afericion vencida con irreularidad</v>
          </cell>
          <cell r="AB1" t="str">
            <v>Clientes normalizados  sin revision SENCAMER</v>
          </cell>
          <cell r="AC1" t="str">
            <v>Conectado directo</v>
          </cell>
          <cell r="AD1" t="str">
            <v>Afericion vencida normales</v>
          </cell>
          <cell r="AE1" t="str">
            <v>Usuarios Adec/Reg. Cit c/SENCAMER</v>
          </cell>
          <cell r="AF1" t="str">
            <v>Usuarios Adec/Reg. Afer. Venc c/ irreg.</v>
          </cell>
          <cell r="AG1" t="str">
            <v>Usuarios Adec/Reg. Sin-SENCAMER</v>
          </cell>
          <cell r="AH1" t="str">
            <v>Comentario de Status del Totalizador</v>
          </cell>
          <cell r="AI1" t="str">
            <v>EJECUTADO</v>
          </cell>
          <cell r="AJ1" t="str">
            <v>TOTALIZADORES REVISADOS</v>
          </cell>
          <cell r="AK1" t="str">
            <v>TOTALIZADORES EN REVISION</v>
          </cell>
          <cell r="AL1" t="str">
            <v>POR ASIGNAR</v>
          </cell>
          <cell r="AM1" t="str">
            <v>PROM. DIAS DE ENTREGA</v>
          </cell>
          <cell r="AN1" t="str">
            <v>Reincidencia</v>
          </cell>
        </row>
        <row r="2">
          <cell r="A2" t="str">
            <v>CENTRO</v>
          </cell>
          <cell r="B2" t="str">
            <v>CENTRO</v>
          </cell>
          <cell r="C2">
            <v>11</v>
          </cell>
          <cell r="D2">
            <v>44.8</v>
          </cell>
          <cell r="E2">
            <v>2970</v>
          </cell>
          <cell r="F2" t="str">
            <v>CENTRO</v>
          </cell>
          <cell r="G2" t="str">
            <v>7000279</v>
          </cell>
          <cell r="H2" t="str">
            <v>E3CBTF33</v>
          </cell>
          <cell r="I2">
            <v>40</v>
          </cell>
          <cell r="J2">
            <v>40</v>
          </cell>
          <cell r="L2" t="str">
            <v>ALTA</v>
          </cell>
          <cell r="M2" t="str">
            <v>SEG</v>
          </cell>
          <cell r="N2">
            <v>38296</v>
          </cell>
          <cell r="O2">
            <v>38555</v>
          </cell>
          <cell r="P2">
            <v>-434</v>
          </cell>
          <cell r="Q2" t="str">
            <v>C</v>
          </cell>
          <cell r="R2">
            <v>0</v>
          </cell>
          <cell r="S2" t="str">
            <v>NO EJECUTADO</v>
          </cell>
          <cell r="T2" t="str">
            <v>CATEGORIA 1</v>
          </cell>
          <cell r="U2">
            <v>7</v>
          </cell>
          <cell r="V2">
            <v>34.32</v>
          </cell>
          <cell r="W2">
            <v>28.52</v>
          </cell>
          <cell r="X2">
            <v>4871.5049249152271</v>
          </cell>
          <cell r="Y2">
            <v>10</v>
          </cell>
          <cell r="Z2">
            <v>0</v>
          </cell>
          <cell r="AA2">
            <v>7</v>
          </cell>
          <cell r="AB2">
            <v>0</v>
          </cell>
          <cell r="AC2">
            <v>3</v>
          </cell>
          <cell r="AD2">
            <v>3</v>
          </cell>
          <cell r="AE2">
            <v>0</v>
          </cell>
          <cell r="AF2">
            <v>7</v>
          </cell>
          <cell r="AG2">
            <v>3</v>
          </cell>
          <cell r="AH2" t="str">
            <v>EN 12 HORAS REGISTRA PERDIDA DE 2% Y EN 24 HORAS REGISTRA PERDIDA DE 15%, SE ESPARA POR DECISIÓN DEL TECNICO</v>
          </cell>
          <cell r="AI2" t="str">
            <v/>
          </cell>
          <cell r="AJ2" t="str">
            <v/>
          </cell>
          <cell r="AK2" t="str">
            <v>CENTRO</v>
          </cell>
          <cell r="AM2" t="str">
            <v/>
          </cell>
          <cell r="AN2" t="str">
            <v/>
          </cell>
        </row>
        <row r="3">
          <cell r="A3" t="str">
            <v>NORTE</v>
          </cell>
          <cell r="B3" t="str">
            <v>COLORADO</v>
          </cell>
          <cell r="C3">
            <v>34</v>
          </cell>
          <cell r="D3">
            <v>17.63</v>
          </cell>
          <cell r="E3">
            <v>5040</v>
          </cell>
          <cell r="F3" t="str">
            <v>BARRIO LA MANGUITA</v>
          </cell>
          <cell r="G3">
            <v>7001009</v>
          </cell>
          <cell r="H3" t="str">
            <v>E3CAGF54</v>
          </cell>
          <cell r="I3">
            <v>40</v>
          </cell>
          <cell r="J3">
            <v>60</v>
          </cell>
          <cell r="L3" t="str">
            <v>ALTA</v>
          </cell>
          <cell r="M3" t="str">
            <v>SEG</v>
          </cell>
          <cell r="N3">
            <v>38393</v>
          </cell>
          <cell r="O3">
            <v>38498</v>
          </cell>
          <cell r="P3">
            <v>-337</v>
          </cell>
          <cell r="Q3" t="str">
            <v>C</v>
          </cell>
          <cell r="R3">
            <v>0</v>
          </cell>
          <cell r="S3" t="str">
            <v>NO EJECUTADO</v>
          </cell>
          <cell r="T3" t="str">
            <v>CATEGORIA 2</v>
          </cell>
          <cell r="U3">
            <v>0</v>
          </cell>
          <cell r="W3">
            <v>6.8</v>
          </cell>
          <cell r="Y3">
            <v>6</v>
          </cell>
          <cell r="Z3">
            <v>1</v>
          </cell>
          <cell r="AA3">
            <v>0</v>
          </cell>
          <cell r="AB3">
            <v>0</v>
          </cell>
          <cell r="AC3">
            <v>5</v>
          </cell>
          <cell r="AD3">
            <v>0</v>
          </cell>
          <cell r="AE3">
            <v>1</v>
          </cell>
          <cell r="AF3">
            <v>0</v>
          </cell>
          <cell r="AG3">
            <v>0</v>
          </cell>
          <cell r="AH3" t="str">
            <v>VECINOS NO PERMITEN ACCESAR</v>
          </cell>
          <cell r="AI3" t="str">
            <v/>
          </cell>
          <cell r="AJ3" t="str">
            <v/>
          </cell>
          <cell r="AK3" t="str">
            <v>COLORADO</v>
          </cell>
          <cell r="AM3" t="str">
            <v/>
          </cell>
          <cell r="AN3" t="str">
            <v/>
          </cell>
        </row>
        <row r="4">
          <cell r="A4" t="str">
            <v>CENTRO</v>
          </cell>
          <cell r="B4" t="str">
            <v>MORRO</v>
          </cell>
          <cell r="C4">
            <v>3</v>
          </cell>
          <cell r="D4">
            <v>60</v>
          </cell>
          <cell r="E4">
            <v>1170</v>
          </cell>
          <cell r="F4" t="str">
            <v>SANTA ROSA</v>
          </cell>
          <cell r="G4" t="str">
            <v>7000852</v>
          </cell>
          <cell r="H4" t="str">
            <v>E3CBTH10</v>
          </cell>
          <cell r="I4">
            <v>40</v>
          </cell>
          <cell r="J4">
            <v>80</v>
          </cell>
          <cell r="L4" t="str">
            <v>ALTA</v>
          </cell>
          <cell r="M4" t="str">
            <v>DISELCA</v>
          </cell>
          <cell r="N4">
            <v>38442</v>
          </cell>
          <cell r="O4">
            <v>38440</v>
          </cell>
          <cell r="P4">
            <v>-288</v>
          </cell>
          <cell r="Q4" t="str">
            <v>C</v>
          </cell>
          <cell r="R4">
            <v>0</v>
          </cell>
          <cell r="S4" t="str">
            <v>NO EJECUTADO</v>
          </cell>
          <cell r="T4" t="str">
            <v>CATEGORIA 2</v>
          </cell>
          <cell r="U4">
            <v>0</v>
          </cell>
          <cell r="W4">
            <v>4</v>
          </cell>
          <cell r="Y4">
            <v>2</v>
          </cell>
          <cell r="Z4">
            <v>2</v>
          </cell>
          <cell r="AA4">
            <v>0</v>
          </cell>
          <cell r="AB4">
            <v>0</v>
          </cell>
          <cell r="AC4">
            <v>0</v>
          </cell>
          <cell r="AH4" t="str">
            <v>PENDIENTE POR ENTREGAR</v>
          </cell>
          <cell r="AI4" t="str">
            <v/>
          </cell>
          <cell r="AJ4" t="str">
            <v/>
          </cell>
          <cell r="AK4" t="str">
            <v>MORRO</v>
          </cell>
          <cell r="AM4" t="str">
            <v/>
          </cell>
          <cell r="AN4" t="str">
            <v/>
          </cell>
        </row>
        <row r="5">
          <cell r="A5" t="str">
            <v>CENTRO</v>
          </cell>
          <cell r="B5" t="str">
            <v>MORRO</v>
          </cell>
          <cell r="C5">
            <v>10</v>
          </cell>
          <cell r="D5">
            <v>2285</v>
          </cell>
          <cell r="E5">
            <v>33.851851851900001</v>
          </cell>
          <cell r="F5" t="str">
            <v xml:space="preserve">SAN BLAS                                          </v>
          </cell>
          <cell r="G5">
            <v>7001806</v>
          </cell>
          <cell r="H5" t="str">
            <v>E3CBUE69</v>
          </cell>
          <cell r="I5">
            <v>40</v>
          </cell>
          <cell r="J5">
            <v>40</v>
          </cell>
          <cell r="L5" t="str">
            <v>ALTA</v>
          </cell>
          <cell r="M5" t="str">
            <v>SEG</v>
          </cell>
          <cell r="N5">
            <v>38484</v>
          </cell>
          <cell r="O5">
            <v>38555</v>
          </cell>
          <cell r="P5">
            <v>-246</v>
          </cell>
          <cell r="Q5" t="str">
            <v>C</v>
          </cell>
          <cell r="R5">
            <v>0</v>
          </cell>
          <cell r="S5" t="str">
            <v>NO EJECUTADO</v>
          </cell>
          <cell r="T5" t="str">
            <v>CATEGORIA 3</v>
          </cell>
          <cell r="U5">
            <v>4</v>
          </cell>
          <cell r="V5">
            <v>1.25</v>
          </cell>
          <cell r="W5">
            <v>1.25</v>
          </cell>
          <cell r="X5">
            <v>1952.6238867321306</v>
          </cell>
          <cell r="Y5">
            <v>2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6</v>
          </cell>
          <cell r="AE5">
            <v>0</v>
          </cell>
          <cell r="AF5">
            <v>2</v>
          </cell>
          <cell r="AG5">
            <v>6</v>
          </cell>
          <cell r="AH5" t="str">
            <v>SEGÚN SEGCA NO SE LE ASIGNO ESTA TOTALIZADOR</v>
          </cell>
          <cell r="AI5" t="str">
            <v/>
          </cell>
          <cell r="AJ5" t="str">
            <v/>
          </cell>
          <cell r="AK5" t="str">
            <v>MORRO</v>
          </cell>
          <cell r="AM5" t="str">
            <v/>
          </cell>
          <cell r="AN5" t="str">
            <v/>
          </cell>
        </row>
        <row r="6">
          <cell r="A6" t="str">
            <v>CENTRO</v>
          </cell>
          <cell r="B6" t="str">
            <v>CARABOBO</v>
          </cell>
          <cell r="C6">
            <v>4</v>
          </cell>
          <cell r="D6">
            <v>47.38</v>
          </cell>
          <cell r="E6">
            <v>2431</v>
          </cell>
          <cell r="F6" t="str">
            <v xml:space="preserve">SAN JOSE                                         </v>
          </cell>
          <cell r="G6">
            <v>7001225</v>
          </cell>
          <cell r="H6" t="str">
            <v>E3CBKJ71</v>
          </cell>
          <cell r="I6">
            <v>40</v>
          </cell>
          <cell r="J6">
            <v>40</v>
          </cell>
          <cell r="L6" t="str">
            <v>ALTA</v>
          </cell>
          <cell r="M6" t="str">
            <v>DISELCA</v>
          </cell>
          <cell r="N6">
            <v>38601</v>
          </cell>
          <cell r="O6">
            <v>38567</v>
          </cell>
          <cell r="P6">
            <v>-129</v>
          </cell>
          <cell r="Q6" t="str">
            <v>C</v>
          </cell>
          <cell r="R6">
            <v>0</v>
          </cell>
          <cell r="S6" t="str">
            <v>NO EJECUTADO</v>
          </cell>
          <cell r="T6" t="str">
            <v>CATEGORIA 4</v>
          </cell>
          <cell r="U6">
            <v>2</v>
          </cell>
          <cell r="V6">
            <v>3.75</v>
          </cell>
          <cell r="W6">
            <v>1.5</v>
          </cell>
          <cell r="X6">
            <v>1905.1668984700973</v>
          </cell>
          <cell r="Y6">
            <v>2</v>
          </cell>
          <cell r="Z6">
            <v>1</v>
          </cell>
          <cell r="AA6">
            <v>1</v>
          </cell>
          <cell r="AB6">
            <v>0</v>
          </cell>
          <cell r="AC6">
            <v>0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 t="str">
            <v>FINALIZADO</v>
          </cell>
          <cell r="AI6" t="str">
            <v/>
          </cell>
          <cell r="AJ6" t="str">
            <v/>
          </cell>
          <cell r="AK6" t="str">
            <v>CARABOBO</v>
          </cell>
          <cell r="AM6" t="str">
            <v/>
          </cell>
          <cell r="AN6" t="str">
            <v/>
          </cell>
        </row>
        <row r="7">
          <cell r="A7" t="str">
            <v>CENTRO</v>
          </cell>
          <cell r="B7" t="str">
            <v>LIBERTAD</v>
          </cell>
          <cell r="C7">
            <v>24</v>
          </cell>
          <cell r="D7">
            <v>4333</v>
          </cell>
          <cell r="E7">
            <v>27.5111111111</v>
          </cell>
          <cell r="F7" t="str">
            <v xml:space="preserve">SAN BLAS                                          </v>
          </cell>
          <cell r="G7">
            <v>7001810</v>
          </cell>
          <cell r="H7" t="str">
            <v>E3CBLJ72</v>
          </cell>
          <cell r="I7">
            <v>20</v>
          </cell>
          <cell r="J7">
            <v>60</v>
          </cell>
          <cell r="L7" t="str">
            <v>ALTA</v>
          </cell>
          <cell r="M7" t="str">
            <v>SEG</v>
          </cell>
          <cell r="N7">
            <v>38607</v>
          </cell>
          <cell r="O7">
            <v>38469</v>
          </cell>
          <cell r="P7">
            <v>-123</v>
          </cell>
          <cell r="Q7" t="str">
            <v>C</v>
          </cell>
          <cell r="R7">
            <v>0</v>
          </cell>
          <cell r="S7" t="str">
            <v>NO EJECUTADO</v>
          </cell>
          <cell r="T7" t="str">
            <v>CATEGORIA 1</v>
          </cell>
          <cell r="U7">
            <v>4</v>
          </cell>
          <cell r="W7">
            <v>2.5</v>
          </cell>
          <cell r="X7">
            <v>4463.9953810623556</v>
          </cell>
          <cell r="Y7">
            <v>1</v>
          </cell>
          <cell r="Z7">
            <v>0</v>
          </cell>
          <cell r="AA7">
            <v>0</v>
          </cell>
          <cell r="AB7">
            <v>1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H7" t="str">
            <v>EN PROCESO DE LECTURA</v>
          </cell>
          <cell r="AI7" t="str">
            <v/>
          </cell>
          <cell r="AJ7" t="str">
            <v/>
          </cell>
          <cell r="AK7" t="str">
            <v>LIBERTAD</v>
          </cell>
          <cell r="AM7" t="str">
            <v/>
          </cell>
          <cell r="AN7" t="str">
            <v/>
          </cell>
        </row>
        <row r="8">
          <cell r="A8" t="str">
            <v>CENTRO</v>
          </cell>
          <cell r="B8" t="str">
            <v>PORTO CARRERO</v>
          </cell>
          <cell r="C8">
            <v>7</v>
          </cell>
          <cell r="D8">
            <v>6308</v>
          </cell>
          <cell r="E8">
            <v>47.250936329600002</v>
          </cell>
          <cell r="F8" t="str">
            <v xml:space="preserve">SAN BLAS                                          </v>
          </cell>
          <cell r="G8">
            <v>4026141</v>
          </cell>
          <cell r="H8" t="str">
            <v>E3CBQR90</v>
          </cell>
          <cell r="I8">
            <v>20</v>
          </cell>
          <cell r="J8">
            <v>40</v>
          </cell>
          <cell r="L8" t="str">
            <v>ALTA</v>
          </cell>
          <cell r="M8" t="str">
            <v>SEG</v>
          </cell>
          <cell r="N8">
            <v>38607</v>
          </cell>
          <cell r="O8">
            <v>38555</v>
          </cell>
          <cell r="P8">
            <v>-123</v>
          </cell>
          <cell r="Q8" t="str">
            <v>C</v>
          </cell>
          <cell r="R8">
            <v>0</v>
          </cell>
          <cell r="S8" t="str">
            <v>NO EJECUTADO</v>
          </cell>
          <cell r="T8" t="str">
            <v>CATEGORIA 5</v>
          </cell>
          <cell r="U8">
            <v>2</v>
          </cell>
          <cell r="V8">
            <v>1</v>
          </cell>
          <cell r="W8">
            <v>0.88</v>
          </cell>
          <cell r="X8">
            <v>3040.5325615050651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>PEND. ADECUAC. Y LECT</v>
          </cell>
          <cell r="AI8" t="str">
            <v/>
          </cell>
          <cell r="AJ8" t="str">
            <v/>
          </cell>
          <cell r="AK8" t="str">
            <v>PORTO CARRERO</v>
          </cell>
          <cell r="AM8" t="str">
            <v/>
          </cell>
          <cell r="AN8" t="str">
            <v/>
          </cell>
        </row>
        <row r="9">
          <cell r="A9" t="str">
            <v>CENTRO</v>
          </cell>
          <cell r="B9" t="str">
            <v>CENTRO</v>
          </cell>
          <cell r="C9">
            <v>7</v>
          </cell>
          <cell r="D9">
            <v>26.577319587600002</v>
          </cell>
          <cell r="E9">
            <v>3867</v>
          </cell>
          <cell r="F9" t="str">
            <v xml:space="preserve">CENTRO                                            </v>
          </cell>
          <cell r="G9">
            <v>7000274</v>
          </cell>
          <cell r="H9" t="str">
            <v>E3CBKL22</v>
          </cell>
          <cell r="I9">
            <v>40</v>
          </cell>
          <cell r="J9">
            <v>40</v>
          </cell>
          <cell r="L9" t="str">
            <v>ALTA</v>
          </cell>
          <cell r="M9" t="str">
            <v>SERMATEC</v>
          </cell>
          <cell r="N9">
            <v>38610</v>
          </cell>
          <cell r="O9">
            <v>38618</v>
          </cell>
          <cell r="P9">
            <v>-120</v>
          </cell>
          <cell r="Q9" t="str">
            <v>C</v>
          </cell>
          <cell r="R9">
            <v>0</v>
          </cell>
          <cell r="S9" t="str">
            <v>NO EJECUTADO</v>
          </cell>
          <cell r="T9" t="str">
            <v>CATEGORIA 5</v>
          </cell>
          <cell r="U9">
            <v>13</v>
          </cell>
          <cell r="V9">
            <v>2.08</v>
          </cell>
          <cell r="W9">
            <v>2.08</v>
          </cell>
          <cell r="X9">
            <v>2564.2417177914112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>FINALIZADO</v>
          </cell>
          <cell r="AI9" t="str">
            <v/>
          </cell>
          <cell r="AJ9" t="str">
            <v/>
          </cell>
          <cell r="AK9" t="str">
            <v>CENTRO</v>
          </cell>
          <cell r="AM9" t="str">
            <v/>
          </cell>
          <cell r="AN9" t="str">
            <v/>
          </cell>
        </row>
        <row r="10">
          <cell r="A10" t="str">
            <v>CENTRO</v>
          </cell>
          <cell r="B10" t="str">
            <v>SAN BLAS</v>
          </cell>
          <cell r="C10">
            <v>17</v>
          </cell>
          <cell r="D10">
            <v>29</v>
          </cell>
          <cell r="E10">
            <v>2112</v>
          </cell>
          <cell r="F10" t="str">
            <v>CENTRO</v>
          </cell>
          <cell r="G10">
            <v>4029116</v>
          </cell>
          <cell r="H10" t="str">
            <v>E3CBKQ68</v>
          </cell>
          <cell r="I10">
            <v>60</v>
          </cell>
          <cell r="J10">
            <v>60</v>
          </cell>
          <cell r="L10" t="str">
            <v>ALTA</v>
          </cell>
          <cell r="M10" t="str">
            <v>SERMATEC</v>
          </cell>
          <cell r="N10">
            <v>38610</v>
          </cell>
          <cell r="O10">
            <v>38498</v>
          </cell>
          <cell r="P10">
            <v>-120</v>
          </cell>
          <cell r="Q10" t="str">
            <v>C</v>
          </cell>
          <cell r="R10">
            <v>0</v>
          </cell>
          <cell r="S10" t="str">
            <v>NO EJECUTADO</v>
          </cell>
          <cell r="T10" t="str">
            <v>CATEGORIA 4</v>
          </cell>
          <cell r="U10">
            <v>0</v>
          </cell>
          <cell r="W10">
            <v>3.57</v>
          </cell>
          <cell r="Y10">
            <v>2</v>
          </cell>
          <cell r="Z10">
            <v>0</v>
          </cell>
          <cell r="AA10">
            <v>0</v>
          </cell>
          <cell r="AB10">
            <v>0</v>
          </cell>
          <cell r="AC10">
            <v>2</v>
          </cell>
          <cell r="AD10">
            <v>0</v>
          </cell>
          <cell r="AE10">
            <v>0</v>
          </cell>
          <cell r="AF10">
            <v>0</v>
          </cell>
          <cell r="AG10">
            <v>2</v>
          </cell>
          <cell r="AI10" t="str">
            <v/>
          </cell>
          <cell r="AJ10" t="str">
            <v/>
          </cell>
          <cell r="AK10" t="str">
            <v>SAN BLAS</v>
          </cell>
          <cell r="AM10" t="str">
            <v/>
          </cell>
          <cell r="AN10" t="str">
            <v/>
          </cell>
        </row>
        <row r="11">
          <cell r="A11" t="str">
            <v>CENTRO</v>
          </cell>
          <cell r="B11" t="str">
            <v>SOUBLETTE</v>
          </cell>
          <cell r="C11">
            <v>9</v>
          </cell>
          <cell r="D11">
            <v>57.629107981200001</v>
          </cell>
          <cell r="E11">
            <v>7365</v>
          </cell>
          <cell r="F11" t="str">
            <v xml:space="preserve">CENTRO                                            </v>
          </cell>
          <cell r="G11">
            <v>7001118</v>
          </cell>
          <cell r="H11" t="str">
            <v>E3CBNC79</v>
          </cell>
          <cell r="I11">
            <v>40</v>
          </cell>
          <cell r="J11">
            <v>40</v>
          </cell>
          <cell r="L11" t="str">
            <v>ALTA</v>
          </cell>
          <cell r="M11" t="str">
            <v>SERMATEC</v>
          </cell>
          <cell r="N11">
            <v>38610</v>
          </cell>
          <cell r="O11">
            <v>38506</v>
          </cell>
          <cell r="P11">
            <v>-120</v>
          </cell>
          <cell r="Q11" t="str">
            <v>C</v>
          </cell>
          <cell r="R11">
            <v>0</v>
          </cell>
          <cell r="S11" t="str">
            <v>NO EJECUTADO</v>
          </cell>
          <cell r="T11" t="str">
            <v>CATEGORIA 4</v>
          </cell>
          <cell r="U11">
            <v>0</v>
          </cell>
          <cell r="V11">
            <v>4</v>
          </cell>
          <cell r="W11">
            <v>4</v>
          </cell>
          <cell r="X11">
            <v>2104.8241206030152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5</v>
          </cell>
          <cell r="AE11">
            <v>0</v>
          </cell>
          <cell r="AF11">
            <v>0</v>
          </cell>
          <cell r="AG11">
            <v>5</v>
          </cell>
          <cell r="AH11" t="str">
            <v>FINALIZADO</v>
          </cell>
          <cell r="AI11" t="str">
            <v/>
          </cell>
          <cell r="AJ11" t="str">
            <v/>
          </cell>
          <cell r="AK11" t="str">
            <v>SOUBLETTE</v>
          </cell>
          <cell r="AM11" t="str">
            <v/>
          </cell>
          <cell r="AN11" t="str">
            <v/>
          </cell>
        </row>
        <row r="12">
          <cell r="A12" t="str">
            <v>CENTRO</v>
          </cell>
          <cell r="B12" t="str">
            <v>SOUBLETTE</v>
          </cell>
          <cell r="C12">
            <v>8</v>
          </cell>
          <cell r="D12">
            <v>21.7490032935</v>
          </cell>
          <cell r="E12">
            <v>12547</v>
          </cell>
          <cell r="F12" t="str">
            <v xml:space="preserve">CENTRO                                            </v>
          </cell>
          <cell r="G12">
            <v>4028730</v>
          </cell>
          <cell r="H12" t="str">
            <v>E3CBPJ92</v>
          </cell>
          <cell r="I12">
            <v>60</v>
          </cell>
          <cell r="J12">
            <v>60</v>
          </cell>
          <cell r="L12" t="str">
            <v>ALTA</v>
          </cell>
          <cell r="M12" t="str">
            <v>SERMATEC</v>
          </cell>
          <cell r="N12">
            <v>38610</v>
          </cell>
          <cell r="O12">
            <v>38498</v>
          </cell>
          <cell r="P12">
            <v>-120</v>
          </cell>
          <cell r="Q12" t="str">
            <v>C</v>
          </cell>
          <cell r="R12">
            <v>0</v>
          </cell>
          <cell r="S12" t="str">
            <v>NO EJECUTADO</v>
          </cell>
          <cell r="T12" t="str">
            <v>CATEGORIA 4</v>
          </cell>
          <cell r="U12">
            <v>0</v>
          </cell>
          <cell r="W12">
            <v>0.83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I12" t="str">
            <v/>
          </cell>
          <cell r="AJ12" t="str">
            <v/>
          </cell>
          <cell r="AK12" t="str">
            <v>SOUBLETTE</v>
          </cell>
          <cell r="AM12" t="str">
            <v/>
          </cell>
          <cell r="AN12" t="str">
            <v/>
          </cell>
        </row>
        <row r="13">
          <cell r="A13" t="str">
            <v>CENTRO</v>
          </cell>
          <cell r="B13" t="str">
            <v>MORRO</v>
          </cell>
          <cell r="C13">
            <v>1</v>
          </cell>
          <cell r="D13">
            <v>52.849071832100002</v>
          </cell>
          <cell r="E13">
            <v>6548</v>
          </cell>
          <cell r="F13" t="str">
            <v xml:space="preserve">CANDELARIA                                        </v>
          </cell>
          <cell r="G13">
            <v>4006466</v>
          </cell>
          <cell r="H13" t="str">
            <v>E3CBTN87C1</v>
          </cell>
          <cell r="I13">
            <v>40</v>
          </cell>
          <cell r="J13">
            <v>40</v>
          </cell>
          <cell r="L13" t="str">
            <v>ALTA</v>
          </cell>
          <cell r="M13" t="str">
            <v>SERMATEC</v>
          </cell>
          <cell r="N13">
            <v>38610</v>
          </cell>
          <cell r="O13">
            <v>38530</v>
          </cell>
          <cell r="P13">
            <v>-120</v>
          </cell>
          <cell r="Q13" t="str">
            <v>C</v>
          </cell>
          <cell r="R13">
            <v>0</v>
          </cell>
          <cell r="S13" t="str">
            <v>NO EJECUTADO</v>
          </cell>
          <cell r="T13" t="str">
            <v>CATEGORIA 4</v>
          </cell>
          <cell r="U13">
            <v>15</v>
          </cell>
          <cell r="V13">
            <v>60.44</v>
          </cell>
          <cell r="W13">
            <v>60.44</v>
          </cell>
          <cell r="X13">
            <v>122819.13987302888</v>
          </cell>
          <cell r="Y13">
            <v>15</v>
          </cell>
          <cell r="Z13">
            <v>2</v>
          </cell>
          <cell r="AA13">
            <v>0</v>
          </cell>
          <cell r="AB13">
            <v>0</v>
          </cell>
          <cell r="AC13">
            <v>13</v>
          </cell>
          <cell r="AD13">
            <v>5</v>
          </cell>
          <cell r="AE13">
            <v>2</v>
          </cell>
          <cell r="AF13">
            <v>0</v>
          </cell>
          <cell r="AG13">
            <v>18</v>
          </cell>
          <cell r="AH13" t="str">
            <v>FINALIZADO</v>
          </cell>
          <cell r="AI13" t="str">
            <v/>
          </cell>
          <cell r="AJ13" t="str">
            <v/>
          </cell>
          <cell r="AK13" t="str">
            <v>MORRO</v>
          </cell>
          <cell r="AM13" t="str">
            <v/>
          </cell>
          <cell r="AN13" t="str">
            <v/>
          </cell>
        </row>
        <row r="14">
          <cell r="A14" t="str">
            <v>CENTRO</v>
          </cell>
          <cell r="B14" t="str">
            <v>GUACAMAYA24</v>
          </cell>
          <cell r="C14">
            <v>36</v>
          </cell>
          <cell r="D14">
            <v>23.707936507900001</v>
          </cell>
          <cell r="E14">
            <v>3734</v>
          </cell>
          <cell r="F14" t="str">
            <v xml:space="preserve">CANDELARIA                                        </v>
          </cell>
          <cell r="G14">
            <v>7000187</v>
          </cell>
          <cell r="H14" t="str">
            <v>E3CBWC80</v>
          </cell>
          <cell r="I14">
            <v>40</v>
          </cell>
          <cell r="L14" t="str">
            <v>ALTA</v>
          </cell>
          <cell r="M14" t="str">
            <v>SERMATEC</v>
          </cell>
          <cell r="N14">
            <v>38610</v>
          </cell>
          <cell r="P14">
            <v>-120</v>
          </cell>
          <cell r="Q14" t="str">
            <v>C</v>
          </cell>
          <cell r="R14">
            <v>0</v>
          </cell>
          <cell r="S14" t="str">
            <v>NO EJECUTADO</v>
          </cell>
          <cell r="T14" t="str">
            <v>CATEGORIA 4</v>
          </cell>
          <cell r="AI14" t="str">
            <v/>
          </cell>
          <cell r="AJ14" t="str">
            <v/>
          </cell>
          <cell r="AK14" t="str">
            <v>GUACAMAYA24</v>
          </cell>
          <cell r="AM14" t="str">
            <v/>
          </cell>
          <cell r="AN14" t="str">
            <v/>
          </cell>
        </row>
        <row r="15">
          <cell r="A15" t="str">
            <v>CENTRO</v>
          </cell>
          <cell r="B15" t="str">
            <v>GUACAMAYA24</v>
          </cell>
          <cell r="C15">
            <v>12</v>
          </cell>
          <cell r="D15">
            <v>46.137071651100001</v>
          </cell>
          <cell r="E15">
            <v>2962</v>
          </cell>
          <cell r="F15" t="str">
            <v xml:space="preserve">CANDELARIA                                        </v>
          </cell>
          <cell r="G15">
            <v>7000839</v>
          </cell>
          <cell r="H15" t="str">
            <v>E3CBWQ98</v>
          </cell>
          <cell r="I15">
            <v>60</v>
          </cell>
          <cell r="J15">
            <v>60</v>
          </cell>
          <cell r="L15" t="str">
            <v>ALTA</v>
          </cell>
          <cell r="M15" t="str">
            <v>SERMATEC</v>
          </cell>
          <cell r="N15">
            <v>38610</v>
          </cell>
          <cell r="O15">
            <v>38642</v>
          </cell>
          <cell r="P15">
            <v>-120</v>
          </cell>
          <cell r="Q15" t="str">
            <v>C</v>
          </cell>
          <cell r="R15">
            <v>0</v>
          </cell>
          <cell r="S15" t="str">
            <v>NO EJECUTADO</v>
          </cell>
          <cell r="T15" t="str">
            <v>CATEGORIA 4</v>
          </cell>
          <cell r="U15">
            <v>2</v>
          </cell>
          <cell r="V15">
            <v>-3.33</v>
          </cell>
          <cell r="W15">
            <v>-3.33</v>
          </cell>
          <cell r="X15">
            <v>3729.75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 t="str">
            <v>FINALIZADO</v>
          </cell>
          <cell r="AI15" t="str">
            <v/>
          </cell>
          <cell r="AJ15" t="str">
            <v/>
          </cell>
          <cell r="AK15" t="str">
            <v>GUACAMAYA24</v>
          </cell>
          <cell r="AM15" t="str">
            <v/>
          </cell>
          <cell r="AN15" t="str">
            <v/>
          </cell>
        </row>
        <row r="16">
          <cell r="A16" t="str">
            <v>CENTRO</v>
          </cell>
          <cell r="B16" t="str">
            <v>ESCALONA</v>
          </cell>
          <cell r="C16">
            <v>17</v>
          </cell>
          <cell r="D16">
            <v>47.905797101399997</v>
          </cell>
          <cell r="E16">
            <v>6611</v>
          </cell>
          <cell r="F16" t="str">
            <v>CANDELARIA</v>
          </cell>
          <cell r="G16" t="str">
            <v>7000148</v>
          </cell>
          <cell r="H16" t="str">
            <v>E3CDAD99</v>
          </cell>
          <cell r="I16">
            <v>40</v>
          </cell>
          <cell r="J16">
            <v>40</v>
          </cell>
          <cell r="L16" t="str">
            <v>ALTA</v>
          </cell>
          <cell r="M16" t="str">
            <v>SERMATEC</v>
          </cell>
          <cell r="N16">
            <v>38610</v>
          </cell>
          <cell r="O16">
            <v>38547</v>
          </cell>
          <cell r="P16">
            <v>-120</v>
          </cell>
          <cell r="Q16" t="str">
            <v>C</v>
          </cell>
          <cell r="R16">
            <v>0</v>
          </cell>
          <cell r="S16" t="str">
            <v>NO EJECUTADO</v>
          </cell>
          <cell r="T16" t="str">
            <v>CATEGORIA 4</v>
          </cell>
          <cell r="U16">
            <v>5</v>
          </cell>
          <cell r="V16">
            <v>3.13</v>
          </cell>
          <cell r="W16">
            <v>3.03</v>
          </cell>
          <cell r="X16">
            <v>3364.5587913291001</v>
          </cell>
          <cell r="Y16">
            <v>1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2</v>
          </cell>
          <cell r="AE16">
            <v>0</v>
          </cell>
          <cell r="AF16">
            <v>1</v>
          </cell>
          <cell r="AG16">
            <v>2</v>
          </cell>
          <cell r="AH16" t="str">
            <v>No ubicado por contratista Diselca. Verificar direccion y clientes asociados.</v>
          </cell>
          <cell r="AI16" t="str">
            <v/>
          </cell>
          <cell r="AJ16" t="str">
            <v/>
          </cell>
          <cell r="AK16" t="str">
            <v>ESCALONA</v>
          </cell>
          <cell r="AM16" t="str">
            <v/>
          </cell>
          <cell r="AN16" t="str">
            <v/>
          </cell>
        </row>
        <row r="17">
          <cell r="A17" t="str">
            <v>CENTRO</v>
          </cell>
          <cell r="B17" t="str">
            <v>HOSPITAL</v>
          </cell>
          <cell r="C17">
            <v>15</v>
          </cell>
          <cell r="D17">
            <v>68.444444444400006</v>
          </cell>
          <cell r="E17">
            <v>9240</v>
          </cell>
          <cell r="F17" t="str">
            <v xml:space="preserve">BARRIO EUTIMIO RIVAS                              </v>
          </cell>
          <cell r="G17">
            <v>7001741</v>
          </cell>
          <cell r="H17" t="str">
            <v>E3CDAN97</v>
          </cell>
          <cell r="L17" t="str">
            <v>ALTA</v>
          </cell>
          <cell r="M17" t="str">
            <v>DISELCA</v>
          </cell>
          <cell r="N17">
            <v>38610</v>
          </cell>
          <cell r="P17">
            <v>-120</v>
          </cell>
          <cell r="Q17" t="str">
            <v>C</v>
          </cell>
          <cell r="R17">
            <v>0</v>
          </cell>
          <cell r="S17" t="str">
            <v>NO EJECUTADO</v>
          </cell>
          <cell r="T17" t="str">
            <v>CATEGORIA 4</v>
          </cell>
          <cell r="AH17" t="str">
            <v>PENDIENTE ZONA SUR</v>
          </cell>
          <cell r="AI17" t="str">
            <v/>
          </cell>
          <cell r="AJ17" t="str">
            <v/>
          </cell>
          <cell r="AK17" t="str">
            <v>HOSPITAL</v>
          </cell>
          <cell r="AM17" t="str">
            <v/>
          </cell>
          <cell r="AN17" t="str">
            <v/>
          </cell>
        </row>
        <row r="18">
          <cell r="A18" t="str">
            <v>ESTE</v>
          </cell>
          <cell r="B18" t="str">
            <v>SAN DIEGO II</v>
          </cell>
          <cell r="C18">
            <v>9</v>
          </cell>
          <cell r="D18">
            <v>48.879551820700001</v>
          </cell>
          <cell r="E18">
            <v>5235</v>
          </cell>
          <cell r="F18" t="str">
            <v xml:space="preserve">URB. INDUSTRIAL CASTILLITO                        </v>
          </cell>
          <cell r="G18">
            <v>7001594</v>
          </cell>
          <cell r="H18" t="str">
            <v>E4AABP08</v>
          </cell>
          <cell r="I18">
            <v>40</v>
          </cell>
          <cell r="L18" t="str">
            <v>ALTA</v>
          </cell>
          <cell r="M18" t="str">
            <v>SERMATEC</v>
          </cell>
          <cell r="N18">
            <v>38610</v>
          </cell>
          <cell r="P18">
            <v>-120</v>
          </cell>
          <cell r="Q18" t="str">
            <v>C</v>
          </cell>
          <cell r="R18">
            <v>0</v>
          </cell>
          <cell r="S18" t="str">
            <v>NO EJECUTADO</v>
          </cell>
          <cell r="T18" t="str">
            <v>CATEGORIA 4</v>
          </cell>
          <cell r="AH18" t="str">
            <v>DEVUELTO EL 02/08/05, NO TIENE INSTALADO UN TC EN BAJANTE DEL BANCO.</v>
          </cell>
          <cell r="AI18" t="str">
            <v/>
          </cell>
          <cell r="AJ18" t="str">
            <v/>
          </cell>
          <cell r="AK18" t="str">
            <v>SAN DIEGO II</v>
          </cell>
          <cell r="AM18" t="str">
            <v/>
          </cell>
          <cell r="AN18" t="str">
            <v/>
          </cell>
        </row>
        <row r="19">
          <cell r="A19" t="str">
            <v>ESTE</v>
          </cell>
          <cell r="B19" t="str">
            <v>CASTILLITO II</v>
          </cell>
          <cell r="C19">
            <v>1</v>
          </cell>
          <cell r="D19">
            <v>45.849462365599997</v>
          </cell>
          <cell r="E19">
            <v>2132</v>
          </cell>
          <cell r="F19" t="str">
            <v xml:space="preserve">URB. INDUSTRIAL CASTILLITO                        </v>
          </cell>
          <cell r="G19">
            <v>4016405</v>
          </cell>
          <cell r="H19" t="str">
            <v>E4AABP93</v>
          </cell>
          <cell r="L19" t="str">
            <v>ALTA</v>
          </cell>
          <cell r="M19" t="str">
            <v>SERMATEC</v>
          </cell>
          <cell r="N19">
            <v>38610</v>
          </cell>
          <cell r="P19">
            <v>-120</v>
          </cell>
          <cell r="Q19" t="str">
            <v>C</v>
          </cell>
          <cell r="R19">
            <v>0</v>
          </cell>
          <cell r="S19" t="str">
            <v>NO EJECUTADO</v>
          </cell>
          <cell r="T19" t="str">
            <v>CATEGORIA 4</v>
          </cell>
          <cell r="AI19" t="str">
            <v/>
          </cell>
          <cell r="AJ19" t="str">
            <v/>
          </cell>
          <cell r="AK19" t="str">
            <v>CASTILLITO II</v>
          </cell>
          <cell r="AM19" t="str">
            <v/>
          </cell>
          <cell r="AN19" t="str">
            <v/>
          </cell>
        </row>
        <row r="20">
          <cell r="A20" t="str">
            <v>SUR</v>
          </cell>
          <cell r="B20" t="str">
            <v>LISANDRO ALVARADO</v>
          </cell>
          <cell r="C20">
            <v>11</v>
          </cell>
          <cell r="D20">
            <v>57.128623188399999</v>
          </cell>
          <cell r="E20">
            <v>6307</v>
          </cell>
          <cell r="F20" t="str">
            <v xml:space="preserve">BARRIO EUTIMIO RIVAS                              </v>
          </cell>
          <cell r="G20">
            <v>7001753</v>
          </cell>
          <cell r="H20" t="str">
            <v>E3CCDM43</v>
          </cell>
          <cell r="I20">
            <v>20</v>
          </cell>
          <cell r="J20">
            <v>20</v>
          </cell>
          <cell r="L20" t="str">
            <v>ALTA</v>
          </cell>
          <cell r="M20" t="str">
            <v>DISELCA</v>
          </cell>
          <cell r="N20">
            <v>38610</v>
          </cell>
          <cell r="O20">
            <v>38686</v>
          </cell>
          <cell r="P20">
            <v>-120</v>
          </cell>
          <cell r="Q20" t="str">
            <v>C</v>
          </cell>
          <cell r="R20">
            <v>0</v>
          </cell>
          <cell r="S20" t="str">
            <v>NO EJECUTADO</v>
          </cell>
          <cell r="T20" t="str">
            <v>CATEGORIA 4</v>
          </cell>
          <cell r="U20">
            <v>0</v>
          </cell>
          <cell r="V20">
            <v>0.21</v>
          </cell>
          <cell r="W20">
            <v>3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 t="str">
            <v>PENDIENTE ZONA SUR</v>
          </cell>
          <cell r="AI20" t="str">
            <v/>
          </cell>
          <cell r="AJ20" t="str">
            <v/>
          </cell>
          <cell r="AK20" t="str">
            <v>LISANDRO ALVARADO</v>
          </cell>
          <cell r="AM20" t="str">
            <v/>
          </cell>
          <cell r="AN20" t="str">
            <v/>
          </cell>
        </row>
        <row r="21">
          <cell r="A21" t="str">
            <v>SUR</v>
          </cell>
          <cell r="B21" t="str">
            <v>CANAL I</v>
          </cell>
          <cell r="C21">
            <v>62</v>
          </cell>
          <cell r="D21">
            <v>82.036586777799997</v>
          </cell>
          <cell r="E21">
            <v>70855</v>
          </cell>
          <cell r="F21" t="str">
            <v xml:space="preserve">BARRIO EUTIMIO RIVAS                              </v>
          </cell>
          <cell r="G21">
            <v>7001768</v>
          </cell>
          <cell r="H21" t="str">
            <v>E3CCDM91</v>
          </cell>
          <cell r="I21">
            <v>60</v>
          </cell>
          <cell r="J21">
            <v>60</v>
          </cell>
          <cell r="L21" t="str">
            <v>ALTA</v>
          </cell>
          <cell r="M21" t="str">
            <v>DISELCA</v>
          </cell>
          <cell r="N21">
            <v>38610</v>
          </cell>
          <cell r="O21">
            <v>38642</v>
          </cell>
          <cell r="P21">
            <v>-120</v>
          </cell>
          <cell r="Q21" t="str">
            <v>C</v>
          </cell>
          <cell r="R21">
            <v>0</v>
          </cell>
          <cell r="S21" t="str">
            <v>NO EJECUTADO</v>
          </cell>
          <cell r="T21" t="str">
            <v>CATEGORIA 4</v>
          </cell>
          <cell r="U21">
            <v>2</v>
          </cell>
          <cell r="V21">
            <v>3.6</v>
          </cell>
          <cell r="W21">
            <v>4</v>
          </cell>
          <cell r="X21">
            <v>29.131403118003973</v>
          </cell>
          <cell r="Y21">
            <v>5</v>
          </cell>
          <cell r="Z21">
            <v>0</v>
          </cell>
          <cell r="AA21">
            <v>1</v>
          </cell>
          <cell r="AB21">
            <v>0</v>
          </cell>
          <cell r="AC21">
            <v>4</v>
          </cell>
          <cell r="AD21">
            <v>0</v>
          </cell>
          <cell r="AE21">
            <v>0</v>
          </cell>
          <cell r="AF21">
            <v>1</v>
          </cell>
          <cell r="AG21">
            <v>4</v>
          </cell>
          <cell r="AH21" t="str">
            <v>PENDIENTE ZONA SUR</v>
          </cell>
          <cell r="AI21" t="str">
            <v/>
          </cell>
          <cell r="AJ21" t="str">
            <v/>
          </cell>
          <cell r="AK21" t="str">
            <v>CANAL I</v>
          </cell>
          <cell r="AM21" t="str">
            <v/>
          </cell>
          <cell r="AN21" t="str">
            <v/>
          </cell>
        </row>
        <row r="22">
          <cell r="A22" t="str">
            <v>SUR</v>
          </cell>
          <cell r="B22" t="str">
            <v>CANAL I</v>
          </cell>
          <cell r="C22">
            <v>56</v>
          </cell>
          <cell r="D22">
            <v>51.557038449300002</v>
          </cell>
          <cell r="E22">
            <v>16225</v>
          </cell>
          <cell r="F22" t="str">
            <v xml:space="preserve">BARRIO EUTIMIO RIVAS                              </v>
          </cell>
          <cell r="G22">
            <v>7001752</v>
          </cell>
          <cell r="H22" t="str">
            <v>E3CCDM96</v>
          </cell>
          <cell r="I22">
            <v>20</v>
          </cell>
          <cell r="L22" t="str">
            <v>ALTA</v>
          </cell>
          <cell r="M22" t="str">
            <v>DISELCA</v>
          </cell>
          <cell r="N22">
            <v>38610</v>
          </cell>
          <cell r="P22">
            <v>-120</v>
          </cell>
          <cell r="Q22" t="str">
            <v>C</v>
          </cell>
          <cell r="R22">
            <v>0</v>
          </cell>
          <cell r="S22" t="str">
            <v>NO EJECUTADO</v>
          </cell>
          <cell r="T22" t="str">
            <v>CATEGORIA 2</v>
          </cell>
          <cell r="AH22" t="str">
            <v>PENDIENTE ZONA SUR</v>
          </cell>
          <cell r="AI22" t="str">
            <v/>
          </cell>
          <cell r="AJ22" t="str">
            <v/>
          </cell>
          <cell r="AK22" t="str">
            <v>CANAL I</v>
          </cell>
          <cell r="AM22" t="str">
            <v/>
          </cell>
          <cell r="AN22" t="str">
            <v/>
          </cell>
        </row>
        <row r="23">
          <cell r="A23" t="str">
            <v>SUR</v>
          </cell>
          <cell r="B23" t="str">
            <v>LISANDRO ALVARADO</v>
          </cell>
          <cell r="C23">
            <v>3</v>
          </cell>
          <cell r="D23">
            <v>96.683644595399997</v>
          </cell>
          <cell r="E23">
            <v>17084</v>
          </cell>
          <cell r="F23" t="str">
            <v xml:space="preserve">URB. CABRIALES                                    </v>
          </cell>
          <cell r="G23">
            <v>7001519</v>
          </cell>
          <cell r="H23" t="str">
            <v>E3CCHJ72</v>
          </cell>
          <cell r="I23">
            <v>20</v>
          </cell>
          <cell r="L23" t="str">
            <v>ALTA</v>
          </cell>
          <cell r="M23" t="str">
            <v>SEG</v>
          </cell>
          <cell r="N23">
            <v>38610</v>
          </cell>
          <cell r="P23">
            <v>-120</v>
          </cell>
          <cell r="Q23" t="str">
            <v>C</v>
          </cell>
          <cell r="R23">
            <v>0</v>
          </cell>
          <cell r="S23" t="str">
            <v>NO EJECUTADO</v>
          </cell>
          <cell r="T23" t="str">
            <v>CATEGORIA 2</v>
          </cell>
          <cell r="AH23" t="str">
            <v>EN ESPERA POR O/S, PLAN SUR EN CONVERSACION CON LOS SUSCRIPTORES</v>
          </cell>
          <cell r="AI23" t="str">
            <v/>
          </cell>
          <cell r="AJ23" t="str">
            <v/>
          </cell>
          <cell r="AK23" t="str">
            <v>LISANDRO ALVARADO</v>
          </cell>
          <cell r="AM23" t="str">
            <v/>
          </cell>
          <cell r="AN23" t="str">
            <v/>
          </cell>
        </row>
        <row r="24">
          <cell r="A24" t="str">
            <v>SUR</v>
          </cell>
          <cell r="B24" t="str">
            <v>FLORIDA</v>
          </cell>
          <cell r="C24">
            <v>71</v>
          </cell>
          <cell r="D24">
            <v>45.2542993048</v>
          </cell>
          <cell r="E24">
            <v>12368</v>
          </cell>
          <cell r="F24" t="str">
            <v xml:space="preserve">URB. CABRIALES                                    </v>
          </cell>
          <cell r="G24">
            <v>7001431</v>
          </cell>
          <cell r="H24" t="str">
            <v>E3CCHP35</v>
          </cell>
          <cell r="I24">
            <v>20</v>
          </cell>
          <cell r="J24">
            <v>20</v>
          </cell>
          <cell r="L24" t="str">
            <v>ALTA</v>
          </cell>
          <cell r="M24" t="str">
            <v>SEG</v>
          </cell>
          <cell r="N24">
            <v>38610</v>
          </cell>
          <cell r="O24">
            <v>38656</v>
          </cell>
          <cell r="P24">
            <v>-120</v>
          </cell>
          <cell r="Q24" t="str">
            <v>C</v>
          </cell>
          <cell r="R24">
            <v>0</v>
          </cell>
          <cell r="S24" t="str">
            <v>NO EJECUTADO</v>
          </cell>
          <cell r="T24" t="str">
            <v>CATEGORIA 2</v>
          </cell>
          <cell r="U24">
            <v>1</v>
          </cell>
          <cell r="V24">
            <v>1.38</v>
          </cell>
          <cell r="W24">
            <v>4</v>
          </cell>
          <cell r="X24">
            <v>42.748971193400422</v>
          </cell>
          <cell r="Y24">
            <v>6</v>
          </cell>
          <cell r="Z24">
            <v>1</v>
          </cell>
          <cell r="AA24">
            <v>3</v>
          </cell>
          <cell r="AB24">
            <v>0</v>
          </cell>
          <cell r="AC24">
            <v>2</v>
          </cell>
          <cell r="AD24">
            <v>0</v>
          </cell>
          <cell r="AE24">
            <v>1</v>
          </cell>
          <cell r="AF24">
            <v>3</v>
          </cell>
          <cell r="AG24">
            <v>2</v>
          </cell>
          <cell r="AH24" t="str">
            <v>PLAN SUR EN CONVERSACION CON LOS SUSCRIPTORES</v>
          </cell>
          <cell r="AI24" t="str">
            <v/>
          </cell>
          <cell r="AJ24" t="str">
            <v/>
          </cell>
          <cell r="AK24" t="str">
            <v>FLORIDA</v>
          </cell>
          <cell r="AM24" t="str">
            <v/>
          </cell>
          <cell r="AN24" t="str">
            <v/>
          </cell>
        </row>
        <row r="25">
          <cell r="A25" t="str">
            <v>SUR</v>
          </cell>
          <cell r="B25" t="str">
            <v>FLORIDA</v>
          </cell>
          <cell r="C25">
            <v>43</v>
          </cell>
          <cell r="D25">
            <v>54.220142602499998</v>
          </cell>
          <cell r="E25">
            <v>12167</v>
          </cell>
          <cell r="F25" t="str">
            <v xml:space="preserve">URB. CABRIALES                                    </v>
          </cell>
          <cell r="G25">
            <v>7001400</v>
          </cell>
          <cell r="H25" t="str">
            <v>E3CCMB16</v>
          </cell>
          <cell r="I25">
            <v>20</v>
          </cell>
          <cell r="J25">
            <v>20</v>
          </cell>
          <cell r="L25" t="str">
            <v>ALTA</v>
          </cell>
          <cell r="M25" t="str">
            <v>SEG</v>
          </cell>
          <cell r="N25">
            <v>38610</v>
          </cell>
          <cell r="O25">
            <v>38642</v>
          </cell>
          <cell r="P25">
            <v>-120</v>
          </cell>
          <cell r="Q25" t="str">
            <v>C</v>
          </cell>
          <cell r="R25">
            <v>0</v>
          </cell>
          <cell r="S25" t="str">
            <v>NO EJECUTADO</v>
          </cell>
          <cell r="T25" t="str">
            <v>CATEGORIA 2</v>
          </cell>
          <cell r="U25">
            <v>10</v>
          </cell>
          <cell r="V25">
            <v>1.93</v>
          </cell>
          <cell r="W25">
            <v>3</v>
          </cell>
          <cell r="X25">
            <v>49.39524838016176</v>
          </cell>
          <cell r="Y25">
            <v>9</v>
          </cell>
          <cell r="Z25">
            <v>0</v>
          </cell>
          <cell r="AA25">
            <v>0</v>
          </cell>
          <cell r="AB25">
            <v>0</v>
          </cell>
          <cell r="AC25">
            <v>9</v>
          </cell>
          <cell r="AD25">
            <v>0</v>
          </cell>
          <cell r="AE25">
            <v>0</v>
          </cell>
          <cell r="AF25">
            <v>0</v>
          </cell>
          <cell r="AG25">
            <v>4</v>
          </cell>
          <cell r="AH25" t="str">
            <v>PLAN SUR EN CONVERSACION CON LOS SUSCRIPTORES</v>
          </cell>
          <cell r="AI25" t="str">
            <v/>
          </cell>
          <cell r="AJ25" t="str">
            <v/>
          </cell>
          <cell r="AK25" t="str">
            <v>FLORIDA</v>
          </cell>
          <cell r="AM25" t="str">
            <v/>
          </cell>
          <cell r="AN25" t="str">
            <v/>
          </cell>
        </row>
        <row r="26">
          <cell r="A26" t="str">
            <v>SUR</v>
          </cell>
          <cell r="B26" t="str">
            <v>FLORIDA</v>
          </cell>
          <cell r="C26">
            <v>25</v>
          </cell>
          <cell r="D26">
            <v>73.188405797100003</v>
          </cell>
          <cell r="E26">
            <v>14645</v>
          </cell>
          <cell r="F26" t="str">
            <v xml:space="preserve">URB. CABRIALES                                    </v>
          </cell>
          <cell r="G26">
            <v>7001479</v>
          </cell>
          <cell r="H26" t="str">
            <v>E3CCMB46</v>
          </cell>
          <cell r="I26">
            <v>20</v>
          </cell>
          <cell r="J26">
            <v>20</v>
          </cell>
          <cell r="L26" t="str">
            <v>ALTA</v>
          </cell>
          <cell r="M26" t="str">
            <v>SEG</v>
          </cell>
          <cell r="N26">
            <v>38610</v>
          </cell>
          <cell r="O26">
            <v>38686</v>
          </cell>
          <cell r="P26">
            <v>-120</v>
          </cell>
          <cell r="Q26" t="str">
            <v>C</v>
          </cell>
          <cell r="R26">
            <v>0</v>
          </cell>
          <cell r="S26" t="str">
            <v>NO EJECUTADO</v>
          </cell>
          <cell r="T26" t="str">
            <v>CATEGORIA 2</v>
          </cell>
          <cell r="U26">
            <v>1</v>
          </cell>
          <cell r="V26">
            <v>-0.04</v>
          </cell>
          <cell r="W26">
            <v>-1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</v>
          </cell>
          <cell r="AE26">
            <v>0</v>
          </cell>
          <cell r="AF26">
            <v>0</v>
          </cell>
          <cell r="AG26">
            <v>0</v>
          </cell>
          <cell r="AH26" t="str">
            <v>PLAN SUR EN CONVERSACION CON LOS SUSCRIPTORES</v>
          </cell>
          <cell r="AI26" t="str">
            <v/>
          </cell>
          <cell r="AJ26" t="str">
            <v/>
          </cell>
          <cell r="AK26" t="str">
            <v>FLORIDA</v>
          </cell>
          <cell r="AM26" t="str">
            <v/>
          </cell>
          <cell r="AN26" t="str">
            <v/>
          </cell>
        </row>
        <row r="27">
          <cell r="A27" t="str">
            <v>SUR</v>
          </cell>
          <cell r="B27" t="str">
            <v>FLORIDA</v>
          </cell>
          <cell r="C27">
            <v>19</v>
          </cell>
          <cell r="D27">
            <v>68.835616438399995</v>
          </cell>
          <cell r="E27">
            <v>9045</v>
          </cell>
          <cell r="F27" t="str">
            <v xml:space="preserve">URB. CABRIALES                                    </v>
          </cell>
          <cell r="G27">
            <v>7001498</v>
          </cell>
          <cell r="H27" t="str">
            <v>E3CCMB56</v>
          </cell>
          <cell r="I27">
            <v>20</v>
          </cell>
          <cell r="J27">
            <v>20</v>
          </cell>
          <cell r="L27" t="str">
            <v>ALTA</v>
          </cell>
          <cell r="M27" t="str">
            <v>SEG</v>
          </cell>
          <cell r="N27">
            <v>38610</v>
          </cell>
          <cell r="O27">
            <v>38642</v>
          </cell>
          <cell r="P27">
            <v>-120</v>
          </cell>
          <cell r="Q27" t="str">
            <v>C</v>
          </cell>
          <cell r="R27">
            <v>0</v>
          </cell>
          <cell r="S27" t="str">
            <v>NO EJECUTADO</v>
          </cell>
          <cell r="T27" t="str">
            <v>CATEGORIA 3</v>
          </cell>
          <cell r="U27">
            <v>2</v>
          </cell>
          <cell r="V27">
            <v>5.07</v>
          </cell>
          <cell r="W27">
            <v>5</v>
          </cell>
          <cell r="X27">
            <v>17.017543859697209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</v>
          </cell>
          <cell r="AE27">
            <v>0</v>
          </cell>
          <cell r="AF27">
            <v>0</v>
          </cell>
          <cell r="AG27">
            <v>0</v>
          </cell>
          <cell r="AH27" t="str">
            <v>PLAN SUR EN CONVERSACION CON LOS SUSCRIPTORES</v>
          </cell>
          <cell r="AI27" t="str">
            <v/>
          </cell>
          <cell r="AJ27" t="str">
            <v/>
          </cell>
          <cell r="AK27" t="str">
            <v>FLORIDA</v>
          </cell>
          <cell r="AM27" t="str">
            <v/>
          </cell>
          <cell r="AN27" t="str">
            <v/>
          </cell>
        </row>
        <row r="28">
          <cell r="A28" t="str">
            <v>SUR</v>
          </cell>
          <cell r="B28" t="str">
            <v>LA RAYA</v>
          </cell>
          <cell r="C28">
            <v>23</v>
          </cell>
          <cell r="D28">
            <v>72.640995721500005</v>
          </cell>
          <cell r="E28">
            <v>18676</v>
          </cell>
          <cell r="F28" t="str">
            <v xml:space="preserve">URB. CABRIALES                                    </v>
          </cell>
          <cell r="G28">
            <v>7001398</v>
          </cell>
          <cell r="H28" t="str">
            <v>E3CCMC22</v>
          </cell>
          <cell r="I28">
            <v>40</v>
          </cell>
          <cell r="J28">
            <v>40</v>
          </cell>
          <cell r="L28" t="str">
            <v>ALTA</v>
          </cell>
          <cell r="M28" t="str">
            <v>SEG</v>
          </cell>
          <cell r="N28">
            <v>38610</v>
          </cell>
          <cell r="O28">
            <v>38442</v>
          </cell>
          <cell r="P28">
            <v>-120</v>
          </cell>
          <cell r="Q28" t="str">
            <v>C</v>
          </cell>
          <cell r="R28">
            <v>0</v>
          </cell>
          <cell r="S28" t="str">
            <v>NO EJECUTADO</v>
          </cell>
          <cell r="T28" t="str">
            <v>CATEGORIA 1</v>
          </cell>
          <cell r="U28">
            <v>13</v>
          </cell>
          <cell r="W28">
            <v>5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H28" t="str">
            <v>EN PROCESO</v>
          </cell>
          <cell r="AI28" t="str">
            <v/>
          </cell>
          <cell r="AJ28" t="str">
            <v/>
          </cell>
          <cell r="AK28" t="str">
            <v>LA RAYA</v>
          </cell>
          <cell r="AM28" t="str">
            <v/>
          </cell>
          <cell r="AN28" t="str">
            <v/>
          </cell>
        </row>
        <row r="29">
          <cell r="A29" t="str">
            <v>SUR</v>
          </cell>
          <cell r="B29" t="str">
            <v>FLORIDA</v>
          </cell>
          <cell r="C29">
            <v>26</v>
          </cell>
          <cell r="D29">
            <v>52.066395663999998</v>
          </cell>
          <cell r="E29">
            <v>7685</v>
          </cell>
          <cell r="F29" t="str">
            <v xml:space="preserve">URB. CABRIALES                                    </v>
          </cell>
          <cell r="G29">
            <v>7001391</v>
          </cell>
          <cell r="H29" t="str">
            <v>E3CCME95</v>
          </cell>
          <cell r="L29" t="str">
            <v>ALTA</v>
          </cell>
          <cell r="M29" t="str">
            <v>SEG</v>
          </cell>
          <cell r="N29">
            <v>38610</v>
          </cell>
          <cell r="P29">
            <v>-120</v>
          </cell>
          <cell r="Q29" t="str">
            <v>C</v>
          </cell>
          <cell r="R29">
            <v>0</v>
          </cell>
          <cell r="S29" t="str">
            <v>NO EJECUTADO</v>
          </cell>
          <cell r="T29" t="str">
            <v>CATEGORIA 1</v>
          </cell>
          <cell r="AH29" t="str">
            <v>EN ESPERA POR O/S, PLAN SUR EN CONVERSACION CON LOS SUSCRIPTORES</v>
          </cell>
          <cell r="AI29" t="str">
            <v/>
          </cell>
          <cell r="AJ29" t="str">
            <v/>
          </cell>
          <cell r="AK29" t="str">
            <v>FLORIDA</v>
          </cell>
          <cell r="AM29" t="str">
            <v/>
          </cell>
          <cell r="AN29" t="str">
            <v/>
          </cell>
        </row>
        <row r="30">
          <cell r="A30" t="str">
            <v>SUR</v>
          </cell>
          <cell r="B30" t="str">
            <v>LA RAYA</v>
          </cell>
          <cell r="C30">
            <v>3</v>
          </cell>
          <cell r="D30">
            <v>93.303303303299998</v>
          </cell>
          <cell r="E30">
            <v>3107</v>
          </cell>
          <cell r="F30" t="str">
            <v xml:space="preserve">URB. CABRIALES                                    </v>
          </cell>
          <cell r="G30">
            <v>7001401</v>
          </cell>
          <cell r="H30" t="str">
            <v>E3CCMG18</v>
          </cell>
          <cell r="L30" t="str">
            <v>ALTA</v>
          </cell>
          <cell r="M30" t="str">
            <v>SEG</v>
          </cell>
          <cell r="N30">
            <v>38610</v>
          </cell>
          <cell r="P30">
            <v>-120</v>
          </cell>
          <cell r="Q30" t="str">
            <v>C</v>
          </cell>
          <cell r="R30">
            <v>0</v>
          </cell>
          <cell r="S30" t="str">
            <v>NO EJECUTADO</v>
          </cell>
          <cell r="T30" t="str">
            <v>CATEGORIA 1</v>
          </cell>
          <cell r="AH30" t="str">
            <v>EN ESPERA POR O/S, PLAN SUR EN CONVERSACION CON LOS SUSCRIPTORES</v>
          </cell>
          <cell r="AI30" t="str">
            <v/>
          </cell>
          <cell r="AJ30" t="str">
            <v/>
          </cell>
          <cell r="AK30" t="str">
            <v>LA RAYA</v>
          </cell>
          <cell r="AM30" t="str">
            <v/>
          </cell>
          <cell r="AN30" t="str">
            <v/>
          </cell>
        </row>
        <row r="31">
          <cell r="A31" t="str">
            <v>SUR</v>
          </cell>
          <cell r="B31" t="str">
            <v>GUACAMAYA</v>
          </cell>
          <cell r="C31">
            <v>6</v>
          </cell>
          <cell r="D31">
            <v>30.508701472599999</v>
          </cell>
          <cell r="E31">
            <v>4558</v>
          </cell>
          <cell r="F31" t="str">
            <v>ZONA IND. LA GUACAMAYA</v>
          </cell>
          <cell r="G31">
            <v>7000617</v>
          </cell>
          <cell r="H31" t="str">
            <v>E3CCQA60</v>
          </cell>
          <cell r="I31">
            <v>80</v>
          </cell>
          <cell r="J31">
            <v>60</v>
          </cell>
          <cell r="L31" t="str">
            <v>ALTA</v>
          </cell>
          <cell r="M31" t="str">
            <v>SEG</v>
          </cell>
          <cell r="N31">
            <v>38610</v>
          </cell>
          <cell r="O31">
            <v>38456</v>
          </cell>
          <cell r="P31">
            <v>-120</v>
          </cell>
          <cell r="Q31" t="str">
            <v>C</v>
          </cell>
          <cell r="R31">
            <v>0</v>
          </cell>
          <cell r="S31" t="str">
            <v>NO EJECUTADO</v>
          </cell>
          <cell r="T31" t="str">
            <v>CATEGORIA 1</v>
          </cell>
          <cell r="U31">
            <v>0</v>
          </cell>
          <cell r="W31">
            <v>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H31" t="str">
            <v xml:space="preserve">EN PROCESO   </v>
          </cell>
          <cell r="AI31" t="str">
            <v/>
          </cell>
          <cell r="AJ31" t="str">
            <v/>
          </cell>
          <cell r="AK31" t="str">
            <v>GUACAMAYA</v>
          </cell>
          <cell r="AM31" t="str">
            <v/>
          </cell>
          <cell r="AN31" t="str">
            <v/>
          </cell>
        </row>
        <row r="32">
          <cell r="A32" t="str">
            <v>SUR</v>
          </cell>
          <cell r="B32" t="str">
            <v>CARDENERA II</v>
          </cell>
          <cell r="C32">
            <v>32</v>
          </cell>
          <cell r="D32">
            <v>60.3859060403</v>
          </cell>
          <cell r="E32">
            <v>10797</v>
          </cell>
          <cell r="F32" t="str">
            <v xml:space="preserve">BARRIO LA CASTRERA                                </v>
          </cell>
          <cell r="G32">
            <v>4026192</v>
          </cell>
          <cell r="H32" t="str">
            <v>E3CCUR74</v>
          </cell>
          <cell r="I32">
            <v>60</v>
          </cell>
          <cell r="J32">
            <v>60</v>
          </cell>
          <cell r="L32" t="str">
            <v>ALTA</v>
          </cell>
          <cell r="M32" t="str">
            <v>SEG</v>
          </cell>
          <cell r="N32">
            <v>38610</v>
          </cell>
          <cell r="O32">
            <v>38491</v>
          </cell>
          <cell r="P32">
            <v>-120</v>
          </cell>
          <cell r="Q32" t="str">
            <v>C</v>
          </cell>
          <cell r="R32">
            <v>0</v>
          </cell>
          <cell r="S32" t="str">
            <v>NO EJECUTADO</v>
          </cell>
          <cell r="T32" t="str">
            <v>CATEGORIA 2</v>
          </cell>
          <cell r="U32">
            <v>2</v>
          </cell>
          <cell r="W32">
            <v>40</v>
          </cell>
          <cell r="Y32">
            <v>5</v>
          </cell>
          <cell r="Z32">
            <v>0</v>
          </cell>
          <cell r="AA32">
            <v>5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PLAN SUR EN CONVERSACION CON LOS SUSCRIPTORES</v>
          </cell>
          <cell r="AI32" t="str">
            <v/>
          </cell>
          <cell r="AJ32" t="str">
            <v/>
          </cell>
          <cell r="AK32" t="str">
            <v>CARDENERA II</v>
          </cell>
          <cell r="AM32" t="str">
            <v/>
          </cell>
          <cell r="AN32" t="str">
            <v/>
          </cell>
        </row>
        <row r="33">
          <cell r="A33" t="str">
            <v>SUR</v>
          </cell>
          <cell r="B33" t="str">
            <v>CARDENERA II</v>
          </cell>
          <cell r="C33">
            <v>87</v>
          </cell>
          <cell r="D33">
            <v>55.0477402928</v>
          </cell>
          <cell r="E33">
            <v>25944</v>
          </cell>
          <cell r="F33" t="str">
            <v xml:space="preserve">BARRIO LA CASTRERA                                </v>
          </cell>
          <cell r="G33">
            <v>4026198</v>
          </cell>
          <cell r="H33" t="str">
            <v>E3CCVJ23</v>
          </cell>
          <cell r="I33">
            <v>20</v>
          </cell>
          <cell r="J33">
            <v>20</v>
          </cell>
          <cell r="L33" t="str">
            <v>ALTA</v>
          </cell>
          <cell r="M33" t="str">
            <v>SEG</v>
          </cell>
          <cell r="N33">
            <v>38610</v>
          </cell>
          <cell r="O33">
            <v>38498</v>
          </cell>
          <cell r="P33">
            <v>-120</v>
          </cell>
          <cell r="Q33" t="str">
            <v>C</v>
          </cell>
          <cell r="R33">
            <v>0</v>
          </cell>
          <cell r="S33" t="str">
            <v>NO EJECUTADO</v>
          </cell>
          <cell r="T33" t="str">
            <v>CATEGORIA 1</v>
          </cell>
          <cell r="U33">
            <v>1</v>
          </cell>
          <cell r="W33">
            <v>1.56</v>
          </cell>
          <cell r="Y33">
            <v>7</v>
          </cell>
          <cell r="Z33">
            <v>2</v>
          </cell>
          <cell r="AA33">
            <v>4</v>
          </cell>
          <cell r="AB33">
            <v>0</v>
          </cell>
          <cell r="AC33">
            <v>1</v>
          </cell>
          <cell r="AD33">
            <v>6</v>
          </cell>
          <cell r="AE33">
            <v>2</v>
          </cell>
          <cell r="AF33">
            <v>4</v>
          </cell>
          <cell r="AG33">
            <v>1</v>
          </cell>
          <cell r="AI33" t="str">
            <v/>
          </cell>
          <cell r="AJ33" t="str">
            <v/>
          </cell>
          <cell r="AK33" t="str">
            <v>CARDENERA II</v>
          </cell>
          <cell r="AM33" t="str">
            <v/>
          </cell>
          <cell r="AN33" t="str">
            <v/>
          </cell>
        </row>
        <row r="34">
          <cell r="A34" t="str">
            <v>SUR</v>
          </cell>
          <cell r="B34" t="str">
            <v>CARDENERA II</v>
          </cell>
          <cell r="C34">
            <v>78</v>
          </cell>
          <cell r="D34">
            <v>63.885325558799998</v>
          </cell>
          <cell r="E34">
            <v>32869</v>
          </cell>
          <cell r="F34" t="str">
            <v xml:space="preserve">BARRIO LA CASTRERA                                </v>
          </cell>
          <cell r="G34">
            <v>4026603</v>
          </cell>
          <cell r="H34" t="str">
            <v>E3CCVJ52</v>
          </cell>
          <cell r="I34">
            <v>40</v>
          </cell>
          <cell r="J34">
            <v>40</v>
          </cell>
          <cell r="L34" t="str">
            <v>ALTA</v>
          </cell>
          <cell r="M34" t="str">
            <v>SEG</v>
          </cell>
          <cell r="N34">
            <v>38610</v>
          </cell>
          <cell r="O34">
            <v>38474</v>
          </cell>
          <cell r="P34">
            <v>-120</v>
          </cell>
          <cell r="Q34" t="str">
            <v>C</v>
          </cell>
          <cell r="R34">
            <v>0</v>
          </cell>
          <cell r="S34" t="str">
            <v>NO EJECUTADO</v>
          </cell>
          <cell r="T34" t="str">
            <v>CATEGORIA 2</v>
          </cell>
          <cell r="U34">
            <v>3</v>
          </cell>
          <cell r="W34">
            <v>4.29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EN PROCESO DE ADECUACION</v>
          </cell>
          <cell r="AI34" t="str">
            <v/>
          </cell>
          <cell r="AJ34" t="str">
            <v/>
          </cell>
          <cell r="AK34" t="str">
            <v>CARDENERA II</v>
          </cell>
          <cell r="AM34" t="str">
            <v/>
          </cell>
          <cell r="AN34" t="str">
            <v/>
          </cell>
        </row>
        <row r="35">
          <cell r="A35" t="str">
            <v>SUR</v>
          </cell>
          <cell r="B35" t="str">
            <v>CARDENERA II</v>
          </cell>
          <cell r="C35">
            <v>14</v>
          </cell>
          <cell r="D35">
            <v>79.323553382200004</v>
          </cell>
          <cell r="E35">
            <v>9733</v>
          </cell>
          <cell r="F35" t="str">
            <v xml:space="preserve">BARRIO LA CASTRERA                                </v>
          </cell>
          <cell r="G35">
            <v>4028695</v>
          </cell>
          <cell r="H35" t="str">
            <v>E3CCVL35</v>
          </cell>
          <cell r="I35">
            <v>40</v>
          </cell>
          <cell r="J35">
            <v>40</v>
          </cell>
          <cell r="L35" t="str">
            <v>ALTA</v>
          </cell>
          <cell r="M35" t="str">
            <v>SEG</v>
          </cell>
          <cell r="N35">
            <v>38610</v>
          </cell>
          <cell r="O35">
            <v>38513</v>
          </cell>
          <cell r="P35">
            <v>-120</v>
          </cell>
          <cell r="Q35" t="str">
            <v>C</v>
          </cell>
          <cell r="R35">
            <v>0</v>
          </cell>
          <cell r="S35" t="str">
            <v>NO EJECUTADO</v>
          </cell>
          <cell r="T35" t="str">
            <v>CATEGORIA 3</v>
          </cell>
          <cell r="U35">
            <v>1</v>
          </cell>
          <cell r="V35">
            <v>1.7</v>
          </cell>
          <cell r="W35">
            <v>1.7</v>
          </cell>
          <cell r="X35">
            <v>4683.045620047119</v>
          </cell>
          <cell r="Y35">
            <v>11</v>
          </cell>
          <cell r="Z35">
            <v>0</v>
          </cell>
          <cell r="AA35">
            <v>11</v>
          </cell>
          <cell r="AB35">
            <v>0</v>
          </cell>
          <cell r="AC35">
            <v>0</v>
          </cell>
          <cell r="AD35">
            <v>7</v>
          </cell>
          <cell r="AE35">
            <v>0</v>
          </cell>
          <cell r="AF35">
            <v>11</v>
          </cell>
          <cell r="AG35">
            <v>7</v>
          </cell>
          <cell r="AH35" t="str">
            <v xml:space="preserve">EN PROCESO  </v>
          </cell>
          <cell r="AI35" t="str">
            <v/>
          </cell>
          <cell r="AJ35" t="str">
            <v/>
          </cell>
          <cell r="AK35" t="str">
            <v>CARDENERA II</v>
          </cell>
          <cell r="AM35" t="str">
            <v/>
          </cell>
          <cell r="AN35" t="str">
            <v/>
          </cell>
        </row>
        <row r="36">
          <cell r="A36" t="str">
            <v>SUR</v>
          </cell>
          <cell r="B36" t="str">
            <v>CARDENERA II</v>
          </cell>
          <cell r="C36">
            <v>41</v>
          </cell>
          <cell r="D36">
            <v>60.755500207600001</v>
          </cell>
          <cell r="E36">
            <v>14636</v>
          </cell>
          <cell r="F36" t="str">
            <v xml:space="preserve">BARRIO LA CASTRERA                                </v>
          </cell>
          <cell r="G36">
            <v>4026415</v>
          </cell>
          <cell r="H36" t="str">
            <v>E3CCVN90</v>
          </cell>
          <cell r="I36">
            <v>40</v>
          </cell>
          <cell r="J36">
            <v>40</v>
          </cell>
          <cell r="L36" t="str">
            <v>ALTA</v>
          </cell>
          <cell r="M36" t="str">
            <v>SEG</v>
          </cell>
          <cell r="N36">
            <v>38610</v>
          </cell>
          <cell r="O36">
            <v>38511</v>
          </cell>
          <cell r="P36">
            <v>-120</v>
          </cell>
          <cell r="Q36" t="str">
            <v>C</v>
          </cell>
          <cell r="R36">
            <v>0</v>
          </cell>
          <cell r="S36" t="str">
            <v>NO EJECUTADO</v>
          </cell>
          <cell r="T36" t="str">
            <v>CATEGORIA 1</v>
          </cell>
          <cell r="U36">
            <v>4</v>
          </cell>
          <cell r="V36">
            <v>4.38</v>
          </cell>
          <cell r="W36">
            <v>4.38</v>
          </cell>
          <cell r="X36">
            <v>9999.1377481436575</v>
          </cell>
          <cell r="Y36">
            <v>3</v>
          </cell>
          <cell r="Z36">
            <v>3</v>
          </cell>
          <cell r="AA36">
            <v>0</v>
          </cell>
          <cell r="AB36">
            <v>0</v>
          </cell>
          <cell r="AC36">
            <v>0</v>
          </cell>
          <cell r="AD36">
            <v>6</v>
          </cell>
          <cell r="AE36">
            <v>3</v>
          </cell>
          <cell r="AF36">
            <v>0</v>
          </cell>
          <cell r="AG36">
            <v>6</v>
          </cell>
          <cell r="AH36" t="str">
            <v>PLAN SUR EN CONVERSACION CON LOS SUSCRIPTORES</v>
          </cell>
          <cell r="AI36" t="str">
            <v/>
          </cell>
          <cell r="AJ36" t="str">
            <v/>
          </cell>
          <cell r="AK36" t="str">
            <v>CARDENERA II</v>
          </cell>
          <cell r="AM36" t="str">
            <v/>
          </cell>
          <cell r="AN36" t="str">
            <v/>
          </cell>
        </row>
        <row r="37">
          <cell r="A37" t="str">
            <v>SUR</v>
          </cell>
          <cell r="B37" t="str">
            <v>CANAL I</v>
          </cell>
          <cell r="C37">
            <v>31</v>
          </cell>
          <cell r="D37">
            <v>78.625389408100006</v>
          </cell>
          <cell r="E37">
            <v>20191</v>
          </cell>
          <cell r="F37" t="str">
            <v xml:space="preserve">BARRIO EUTIMIO RIVAS                              </v>
          </cell>
          <cell r="G37">
            <v>7001745</v>
          </cell>
          <cell r="H37" t="str">
            <v>E3CDAB12</v>
          </cell>
          <cell r="I37">
            <v>60</v>
          </cell>
          <cell r="J37">
            <v>40</v>
          </cell>
          <cell r="L37" t="str">
            <v>ALTA</v>
          </cell>
          <cell r="M37" t="str">
            <v>DISELCA</v>
          </cell>
          <cell r="N37">
            <v>38610</v>
          </cell>
          <cell r="O37">
            <v>38489</v>
          </cell>
          <cell r="P37">
            <v>-120</v>
          </cell>
          <cell r="Q37" t="str">
            <v>C</v>
          </cell>
          <cell r="R37">
            <v>0</v>
          </cell>
          <cell r="S37" t="str">
            <v>NO EJECUTADO</v>
          </cell>
          <cell r="T37" t="str">
            <v>CATEGORIA 2</v>
          </cell>
          <cell r="U37">
            <v>0</v>
          </cell>
          <cell r="W37">
            <v>-1.51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PENDIENTE ZONA SUR</v>
          </cell>
          <cell r="AI37" t="str">
            <v/>
          </cell>
          <cell r="AJ37" t="str">
            <v/>
          </cell>
          <cell r="AK37" t="str">
            <v>CANAL I</v>
          </cell>
          <cell r="AM37" t="str">
            <v/>
          </cell>
          <cell r="AN37" t="str">
            <v/>
          </cell>
        </row>
        <row r="38">
          <cell r="A38" t="str">
            <v>SUR</v>
          </cell>
          <cell r="B38" t="str">
            <v>CANAL I</v>
          </cell>
          <cell r="C38">
            <v>47</v>
          </cell>
          <cell r="D38">
            <v>36.779159265799997</v>
          </cell>
          <cell r="E38">
            <v>6212</v>
          </cell>
          <cell r="F38" t="str">
            <v xml:space="preserve">BARRIO EUTIMIO RIVAS                              </v>
          </cell>
          <cell r="G38">
            <v>7001744</v>
          </cell>
          <cell r="H38" t="str">
            <v>E3CDAE84</v>
          </cell>
          <cell r="I38">
            <v>80</v>
          </cell>
          <cell r="J38">
            <v>60</v>
          </cell>
          <cell r="L38" t="str">
            <v>ALTA</v>
          </cell>
          <cell r="M38" t="str">
            <v>DISELCA</v>
          </cell>
          <cell r="N38">
            <v>38610</v>
          </cell>
          <cell r="O38">
            <v>38478</v>
          </cell>
          <cell r="P38">
            <v>-120</v>
          </cell>
          <cell r="Q38" t="str">
            <v>C</v>
          </cell>
          <cell r="R38">
            <v>0</v>
          </cell>
          <cell r="S38" t="str">
            <v>NO EJECUTADO</v>
          </cell>
          <cell r="T38" t="str">
            <v>CATEGORIA 4</v>
          </cell>
          <cell r="U38">
            <v>0</v>
          </cell>
          <cell r="W38">
            <v>1</v>
          </cell>
          <cell r="Y38">
            <v>1</v>
          </cell>
          <cell r="Z38">
            <v>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0</v>
          </cell>
          <cell r="AH38" t="str">
            <v>PENDIENTE ZONA SUR</v>
          </cell>
          <cell r="AI38" t="str">
            <v/>
          </cell>
          <cell r="AJ38" t="str">
            <v/>
          </cell>
          <cell r="AK38" t="str">
            <v>CANAL I</v>
          </cell>
          <cell r="AM38" t="str">
            <v/>
          </cell>
          <cell r="AN38" t="str">
            <v/>
          </cell>
        </row>
        <row r="39">
          <cell r="A39" t="str">
            <v>SUR</v>
          </cell>
          <cell r="B39" t="str">
            <v>CANAL I</v>
          </cell>
          <cell r="C39">
            <v>58</v>
          </cell>
          <cell r="D39">
            <v>55.346380863599997</v>
          </cell>
          <cell r="E39">
            <v>17816</v>
          </cell>
          <cell r="F39" t="str">
            <v xml:space="preserve">BARRIO EUTIMIO RIVAS                              </v>
          </cell>
          <cell r="G39">
            <v>7001758</v>
          </cell>
          <cell r="H39" t="str">
            <v>E3CDAJ73</v>
          </cell>
          <cell r="I39">
            <v>40</v>
          </cell>
          <cell r="J39">
            <v>40</v>
          </cell>
          <cell r="L39" t="str">
            <v>ALTA</v>
          </cell>
          <cell r="M39" t="str">
            <v>DISELCA</v>
          </cell>
          <cell r="N39">
            <v>38610</v>
          </cell>
          <cell r="O39">
            <v>38489</v>
          </cell>
          <cell r="P39">
            <v>-120</v>
          </cell>
          <cell r="Q39" t="str">
            <v>C</v>
          </cell>
          <cell r="R39">
            <v>0</v>
          </cell>
          <cell r="S39" t="str">
            <v>NO EJECUTADO</v>
          </cell>
          <cell r="T39" t="str">
            <v>CATEGORIA 5</v>
          </cell>
          <cell r="U39">
            <v>0</v>
          </cell>
          <cell r="W39">
            <v>2.5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PENDIENTE ZONA SUR</v>
          </cell>
          <cell r="AI39" t="str">
            <v/>
          </cell>
          <cell r="AJ39" t="str">
            <v/>
          </cell>
          <cell r="AK39" t="str">
            <v>CANAL I</v>
          </cell>
          <cell r="AM39" t="str">
            <v/>
          </cell>
          <cell r="AN39" t="str">
            <v/>
          </cell>
        </row>
        <row r="40">
          <cell r="A40" t="str">
            <v>SUR</v>
          </cell>
          <cell r="B40" t="str">
            <v>CANAL I</v>
          </cell>
          <cell r="C40">
            <v>48</v>
          </cell>
          <cell r="D40">
            <v>55.541125541100001</v>
          </cell>
          <cell r="E40">
            <v>16679</v>
          </cell>
          <cell r="F40" t="str">
            <v xml:space="preserve">BARRIO EUTIMIO RIVAS                              </v>
          </cell>
          <cell r="G40">
            <v>7001747</v>
          </cell>
          <cell r="H40" t="str">
            <v>E3CDAJ99</v>
          </cell>
          <cell r="I40">
            <v>40</v>
          </cell>
          <cell r="L40" t="str">
            <v>ALTA</v>
          </cell>
          <cell r="M40" t="str">
            <v>DISELCA</v>
          </cell>
          <cell r="N40">
            <v>38610</v>
          </cell>
          <cell r="P40">
            <v>-120</v>
          </cell>
          <cell r="Q40" t="str">
            <v>C</v>
          </cell>
          <cell r="R40">
            <v>0</v>
          </cell>
          <cell r="S40" t="str">
            <v>NO EJECUTADO</v>
          </cell>
          <cell r="T40" t="str">
            <v>CATEGORIA 1</v>
          </cell>
          <cell r="AH40" t="str">
            <v>PENDIENTE ZONA SUR</v>
          </cell>
          <cell r="AI40" t="str">
            <v/>
          </cell>
          <cell r="AJ40" t="str">
            <v/>
          </cell>
          <cell r="AK40" t="str">
            <v>CANAL I</v>
          </cell>
          <cell r="AM40" t="str">
            <v/>
          </cell>
          <cell r="AN40" t="str">
            <v/>
          </cell>
        </row>
        <row r="41">
          <cell r="A41" t="str">
            <v>SUR</v>
          </cell>
          <cell r="B41" t="str">
            <v>CANAL I</v>
          </cell>
          <cell r="C41">
            <v>27</v>
          </cell>
          <cell r="D41">
            <v>56.875434933900003</v>
          </cell>
          <cell r="E41">
            <v>8173</v>
          </cell>
          <cell r="F41" t="str">
            <v xml:space="preserve">BARRIO SANTA TERESA                               </v>
          </cell>
          <cell r="G41">
            <v>7001771</v>
          </cell>
          <cell r="H41" t="str">
            <v>E3CDAK81</v>
          </cell>
          <cell r="I41">
            <v>80</v>
          </cell>
          <cell r="L41" t="str">
            <v>ALTA</v>
          </cell>
          <cell r="M41" t="str">
            <v>DISELCA</v>
          </cell>
          <cell r="N41">
            <v>38610</v>
          </cell>
          <cell r="P41">
            <v>-120</v>
          </cell>
          <cell r="Q41" t="str">
            <v>C</v>
          </cell>
          <cell r="R41">
            <v>0</v>
          </cell>
          <cell r="S41" t="str">
            <v>NO EJECUTADO</v>
          </cell>
          <cell r="T41" t="str">
            <v>CATEGORIA 2</v>
          </cell>
          <cell r="AH41" t="str">
            <v>PENDIENTE ZONA SUR</v>
          </cell>
          <cell r="AI41" t="str">
            <v/>
          </cell>
          <cell r="AJ41" t="str">
            <v/>
          </cell>
          <cell r="AK41" t="str">
            <v>CANAL I</v>
          </cell>
          <cell r="AM41" t="str">
            <v/>
          </cell>
          <cell r="AN41" t="str">
            <v/>
          </cell>
        </row>
        <row r="42">
          <cell r="A42" t="str">
            <v>SUR</v>
          </cell>
          <cell r="B42" t="str">
            <v>CANAL I</v>
          </cell>
          <cell r="C42">
            <v>14</v>
          </cell>
          <cell r="D42">
            <v>76.433150183199999</v>
          </cell>
          <cell r="E42">
            <v>16693</v>
          </cell>
          <cell r="F42" t="str">
            <v xml:space="preserve">BARRIO EUTIMIO RIVAS                              </v>
          </cell>
          <cell r="G42">
            <v>7001740</v>
          </cell>
          <cell r="H42" t="str">
            <v>E3CDAP49</v>
          </cell>
          <cell r="I42">
            <v>60</v>
          </cell>
          <cell r="J42">
            <v>60</v>
          </cell>
          <cell r="L42" t="str">
            <v>ALTA</v>
          </cell>
          <cell r="M42" t="str">
            <v>DISELCA</v>
          </cell>
          <cell r="N42">
            <v>38610</v>
          </cell>
          <cell r="O42">
            <v>38447</v>
          </cell>
          <cell r="P42">
            <v>-120</v>
          </cell>
          <cell r="Q42" t="str">
            <v>C</v>
          </cell>
          <cell r="R42">
            <v>0</v>
          </cell>
          <cell r="S42" t="str">
            <v>NO EJECUTADO</v>
          </cell>
          <cell r="T42" t="str">
            <v>CATEGORIA 5</v>
          </cell>
          <cell r="U42">
            <v>1</v>
          </cell>
          <cell r="W42">
            <v>2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H42" t="str">
            <v>PENDIENTE ZONA SUR</v>
          </cell>
          <cell r="AI42" t="str">
            <v/>
          </cell>
          <cell r="AJ42" t="str">
            <v/>
          </cell>
          <cell r="AK42" t="str">
            <v>CANAL I</v>
          </cell>
          <cell r="AM42" t="str">
            <v/>
          </cell>
          <cell r="AN42" t="str">
            <v/>
          </cell>
        </row>
        <row r="43">
          <cell r="A43" t="str">
            <v>SUR</v>
          </cell>
          <cell r="B43" t="str">
            <v>FALCON</v>
          </cell>
          <cell r="C43">
            <v>15</v>
          </cell>
          <cell r="D43">
            <v>87.823624595499993</v>
          </cell>
          <cell r="E43">
            <v>21710</v>
          </cell>
          <cell r="F43" t="str">
            <v xml:space="preserve">SANTA ROSA                                        </v>
          </cell>
          <cell r="G43">
            <v>7000222</v>
          </cell>
          <cell r="H43" t="str">
            <v>E3CDFF56</v>
          </cell>
          <cell r="I43">
            <v>80</v>
          </cell>
          <cell r="L43" t="str">
            <v>ALTA</v>
          </cell>
          <cell r="M43" t="str">
            <v>SERMATEC</v>
          </cell>
          <cell r="N43">
            <v>38610</v>
          </cell>
          <cell r="P43">
            <v>-120</v>
          </cell>
          <cell r="Q43" t="str">
            <v>C</v>
          </cell>
          <cell r="R43">
            <v>0</v>
          </cell>
          <cell r="S43" t="str">
            <v>NO EJECUTADO</v>
          </cell>
          <cell r="T43" t="str">
            <v>CATEGORIA 2</v>
          </cell>
          <cell r="AH43" t="str">
            <v>DEVUELTO EL 02/08/05, FM EN SISTEMA ES 80 Y EN EL CAMPO EL FM ES 60,</v>
          </cell>
          <cell r="AI43" t="str">
            <v/>
          </cell>
          <cell r="AJ43" t="str">
            <v/>
          </cell>
          <cell r="AK43" t="str">
            <v>FALCON</v>
          </cell>
          <cell r="AM43" t="str">
            <v/>
          </cell>
          <cell r="AN43" t="str">
            <v/>
          </cell>
        </row>
        <row r="44">
          <cell r="A44" t="str">
            <v>SUR</v>
          </cell>
          <cell r="B44" t="str">
            <v>FALCON</v>
          </cell>
          <cell r="C44">
            <v>6</v>
          </cell>
          <cell r="D44">
            <v>62.577030812300002</v>
          </cell>
          <cell r="E44">
            <v>2234</v>
          </cell>
          <cell r="F44" t="str">
            <v xml:space="preserve">SANTA ROSA                                        </v>
          </cell>
          <cell r="G44">
            <v>7000721</v>
          </cell>
          <cell r="H44" t="str">
            <v>E3CDFG39C1</v>
          </cell>
          <cell r="I44">
            <v>80</v>
          </cell>
          <cell r="J44">
            <v>60</v>
          </cell>
          <cell r="L44" t="str">
            <v>ALTA</v>
          </cell>
          <cell r="M44" t="str">
            <v>SERMATEC</v>
          </cell>
          <cell r="N44">
            <v>38610</v>
          </cell>
          <cell r="O44">
            <v>38484</v>
          </cell>
          <cell r="P44">
            <v>-120</v>
          </cell>
          <cell r="Q44" t="str">
            <v>C</v>
          </cell>
          <cell r="R44">
            <v>0</v>
          </cell>
          <cell r="S44" t="str">
            <v>NO EJECUTADO</v>
          </cell>
          <cell r="T44" t="str">
            <v>CATEGORIA 2</v>
          </cell>
          <cell r="U44">
            <v>0</v>
          </cell>
          <cell r="W44">
            <v>3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I44" t="str">
            <v/>
          </cell>
          <cell r="AJ44" t="str">
            <v/>
          </cell>
          <cell r="AK44" t="str">
            <v>FALCON</v>
          </cell>
          <cell r="AM44" t="str">
            <v/>
          </cell>
          <cell r="AN44" t="str">
            <v/>
          </cell>
        </row>
        <row r="45">
          <cell r="A45" t="str">
            <v>SUR</v>
          </cell>
          <cell r="B45" t="str">
            <v>FALCON</v>
          </cell>
          <cell r="C45">
            <v>13</v>
          </cell>
          <cell r="D45">
            <v>22.6420454545</v>
          </cell>
          <cell r="E45">
            <v>2391</v>
          </cell>
          <cell r="F45" t="str">
            <v>SANTA ROSA</v>
          </cell>
          <cell r="G45">
            <v>7000709</v>
          </cell>
          <cell r="H45" t="str">
            <v>E3CDFK73</v>
          </cell>
          <cell r="I45">
            <v>40</v>
          </cell>
          <cell r="J45">
            <v>40</v>
          </cell>
          <cell r="L45" t="str">
            <v>ALTA</v>
          </cell>
          <cell r="M45" t="str">
            <v>SERMATEC</v>
          </cell>
          <cell r="N45">
            <v>38610</v>
          </cell>
          <cell r="O45">
            <v>38498</v>
          </cell>
          <cell r="P45">
            <v>-120</v>
          </cell>
          <cell r="Q45" t="str">
            <v>C</v>
          </cell>
          <cell r="R45">
            <v>0</v>
          </cell>
          <cell r="S45" t="str">
            <v>NO EJECUTADO</v>
          </cell>
          <cell r="T45" t="str">
            <v>CATEGORIA 2</v>
          </cell>
          <cell r="U45">
            <v>0</v>
          </cell>
          <cell r="W45">
            <v>-2.5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I45" t="str">
            <v/>
          </cell>
          <cell r="AJ45" t="str">
            <v/>
          </cell>
          <cell r="AK45" t="str">
            <v>FALCON</v>
          </cell>
          <cell r="AM45" t="str">
            <v/>
          </cell>
          <cell r="AN45" t="str">
            <v/>
          </cell>
        </row>
        <row r="46">
          <cell r="A46" t="str">
            <v>SUR</v>
          </cell>
          <cell r="B46" t="str">
            <v>CANAL I</v>
          </cell>
          <cell r="C46">
            <v>6</v>
          </cell>
          <cell r="D46">
            <v>53.075268817199998</v>
          </cell>
          <cell r="E46">
            <v>2468</v>
          </cell>
          <cell r="F46" t="str">
            <v xml:space="preserve">SANTA ROSA                                        </v>
          </cell>
          <cell r="G46">
            <v>7000451</v>
          </cell>
          <cell r="H46" t="str">
            <v>E3CDFQ57</v>
          </cell>
          <cell r="I46">
            <v>60</v>
          </cell>
          <cell r="J46">
            <v>60</v>
          </cell>
          <cell r="L46" t="str">
            <v>ALTA</v>
          </cell>
          <cell r="M46" t="str">
            <v>SERMATEC</v>
          </cell>
          <cell r="N46">
            <v>38610</v>
          </cell>
          <cell r="O46">
            <v>38506</v>
          </cell>
          <cell r="P46">
            <v>-120</v>
          </cell>
          <cell r="Q46" t="str">
            <v>C</v>
          </cell>
          <cell r="R46">
            <v>0</v>
          </cell>
          <cell r="S46" t="str">
            <v>NO EJECUTADO</v>
          </cell>
          <cell r="T46" t="str">
            <v>CATEGORIA 2</v>
          </cell>
          <cell r="U46">
            <v>7</v>
          </cell>
          <cell r="V46">
            <v>3</v>
          </cell>
          <cell r="W46">
            <v>3</v>
          </cell>
          <cell r="X46">
            <v>2645.7057057057054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I46" t="str">
            <v/>
          </cell>
          <cell r="AJ46" t="str">
            <v/>
          </cell>
          <cell r="AK46" t="str">
            <v>CANAL I</v>
          </cell>
          <cell r="AM46" t="str">
            <v/>
          </cell>
          <cell r="AN46" t="str">
            <v/>
          </cell>
        </row>
        <row r="47">
          <cell r="A47" t="str">
            <v>SUR</v>
          </cell>
          <cell r="B47" t="str">
            <v>CARDENERA II</v>
          </cell>
          <cell r="C47">
            <v>32</v>
          </cell>
          <cell r="D47">
            <v>18.305220883499999</v>
          </cell>
          <cell r="E47">
            <v>2279</v>
          </cell>
          <cell r="F47" t="str">
            <v xml:space="preserve">BARRIO FEDERACION                                 </v>
          </cell>
          <cell r="G47">
            <v>4026740</v>
          </cell>
          <cell r="H47" t="str">
            <v>E3CDNB90</v>
          </cell>
          <cell r="L47" t="str">
            <v>ALTA</v>
          </cell>
          <cell r="M47" t="str">
            <v>SEG</v>
          </cell>
          <cell r="N47">
            <v>38610</v>
          </cell>
          <cell r="P47">
            <v>-120</v>
          </cell>
          <cell r="Q47" t="str">
            <v>C</v>
          </cell>
          <cell r="R47">
            <v>0</v>
          </cell>
          <cell r="S47" t="str">
            <v>NO EJECUTADO</v>
          </cell>
          <cell r="T47" t="str">
            <v>CATEGORIA 2</v>
          </cell>
          <cell r="AH47" t="str">
            <v>EN PROCESO</v>
          </cell>
          <cell r="AI47" t="str">
            <v/>
          </cell>
          <cell r="AJ47" t="str">
            <v/>
          </cell>
          <cell r="AK47" t="str">
            <v>CARDENERA II</v>
          </cell>
          <cell r="AM47" t="str">
            <v/>
          </cell>
          <cell r="AN47" t="str">
            <v/>
          </cell>
        </row>
        <row r="48">
          <cell r="A48" t="str">
            <v>SUR</v>
          </cell>
          <cell r="B48" t="str">
            <v>CARDENERA II</v>
          </cell>
          <cell r="C48">
            <v>24</v>
          </cell>
          <cell r="D48">
            <v>42.041984732800003</v>
          </cell>
          <cell r="E48">
            <v>6609</v>
          </cell>
          <cell r="F48" t="str">
            <v xml:space="preserve">BARRIO FEDERACION                                 </v>
          </cell>
          <cell r="G48">
            <v>4028511</v>
          </cell>
          <cell r="H48" t="str">
            <v>E3CDNB99</v>
          </cell>
          <cell r="I48">
            <v>40</v>
          </cell>
          <cell r="J48">
            <v>40</v>
          </cell>
          <cell r="L48" t="str">
            <v>ALTA</v>
          </cell>
          <cell r="M48" t="str">
            <v>SEG</v>
          </cell>
          <cell r="N48">
            <v>38610</v>
          </cell>
          <cell r="O48">
            <v>38474</v>
          </cell>
          <cell r="P48">
            <v>-120</v>
          </cell>
          <cell r="Q48" t="str">
            <v>C</v>
          </cell>
          <cell r="R48">
            <v>0</v>
          </cell>
          <cell r="S48" t="str">
            <v>NO EJECUTADO</v>
          </cell>
          <cell r="T48" t="str">
            <v>CATEGORIA 2</v>
          </cell>
          <cell r="U48">
            <v>0</v>
          </cell>
          <cell r="W48">
            <v>3.91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EN PROCESO</v>
          </cell>
          <cell r="AI48" t="str">
            <v/>
          </cell>
          <cell r="AJ48" t="str">
            <v/>
          </cell>
          <cell r="AK48" t="str">
            <v>CARDENERA II</v>
          </cell>
          <cell r="AM48" t="str">
            <v/>
          </cell>
          <cell r="AN48" t="str">
            <v/>
          </cell>
        </row>
        <row r="49">
          <cell r="A49" t="str">
            <v>SUR</v>
          </cell>
          <cell r="B49" t="str">
            <v>CARDENERA II</v>
          </cell>
          <cell r="C49">
            <v>49</v>
          </cell>
          <cell r="D49">
            <v>21.937573616000002</v>
          </cell>
          <cell r="E49">
            <v>3725</v>
          </cell>
          <cell r="F49" t="str">
            <v xml:space="preserve">BARRIO FEDERACION                                 </v>
          </cell>
          <cell r="G49">
            <v>4026117</v>
          </cell>
          <cell r="H49" t="str">
            <v>E3CDNF33</v>
          </cell>
          <cell r="I49">
            <v>40</v>
          </cell>
          <cell r="J49">
            <v>40</v>
          </cell>
          <cell r="L49" t="str">
            <v>ALTA</v>
          </cell>
          <cell r="M49" t="str">
            <v>SEG</v>
          </cell>
          <cell r="N49">
            <v>38610</v>
          </cell>
          <cell r="O49">
            <v>38489</v>
          </cell>
          <cell r="P49">
            <v>-120</v>
          </cell>
          <cell r="Q49" t="str">
            <v>C</v>
          </cell>
          <cell r="R49">
            <v>0</v>
          </cell>
          <cell r="S49" t="str">
            <v>NO EJECUTADO</v>
          </cell>
          <cell r="T49" t="str">
            <v>CATEGORIA 2</v>
          </cell>
          <cell r="U49">
            <v>3</v>
          </cell>
          <cell r="W49">
            <v>2.5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</v>
          </cell>
          <cell r="AE49">
            <v>0</v>
          </cell>
          <cell r="AF49">
            <v>0</v>
          </cell>
          <cell r="AG49">
            <v>0</v>
          </cell>
          <cell r="AH49" t="str">
            <v>EN PROCESO</v>
          </cell>
          <cell r="AI49" t="str">
            <v/>
          </cell>
          <cell r="AJ49" t="str">
            <v/>
          </cell>
          <cell r="AK49" t="str">
            <v>CARDENERA II</v>
          </cell>
          <cell r="AM49" t="str">
            <v/>
          </cell>
          <cell r="AN49" t="str">
            <v/>
          </cell>
        </row>
        <row r="50">
          <cell r="A50" t="str">
            <v>SUR</v>
          </cell>
          <cell r="B50" t="str">
            <v>CARDENERA II</v>
          </cell>
          <cell r="C50">
            <v>23</v>
          </cell>
          <cell r="D50">
            <v>38.465473145799997</v>
          </cell>
          <cell r="E50">
            <v>4512</v>
          </cell>
          <cell r="F50" t="str">
            <v xml:space="preserve">BARRIO FEDERACION                                 </v>
          </cell>
          <cell r="G50">
            <v>4026121</v>
          </cell>
          <cell r="H50" t="str">
            <v>E3CDNF53</v>
          </cell>
          <cell r="I50">
            <v>120</v>
          </cell>
          <cell r="J50">
            <v>120</v>
          </cell>
          <cell r="L50" t="str">
            <v>ALTA</v>
          </cell>
          <cell r="M50" t="str">
            <v>SEG</v>
          </cell>
          <cell r="N50">
            <v>38610</v>
          </cell>
          <cell r="O50">
            <v>38491</v>
          </cell>
          <cell r="P50">
            <v>-120</v>
          </cell>
          <cell r="Q50" t="str">
            <v>C</v>
          </cell>
          <cell r="R50">
            <v>0</v>
          </cell>
          <cell r="S50" t="str">
            <v>NO EJECUTADO</v>
          </cell>
          <cell r="T50" t="str">
            <v>CATEGORIA 2</v>
          </cell>
          <cell r="U50">
            <v>12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EN PROCESO</v>
          </cell>
          <cell r="AI50" t="str">
            <v/>
          </cell>
          <cell r="AJ50" t="str">
            <v/>
          </cell>
          <cell r="AK50" t="str">
            <v>CARDENERA II</v>
          </cell>
          <cell r="AM50" t="str">
            <v/>
          </cell>
          <cell r="AN50" t="str">
            <v/>
          </cell>
        </row>
        <row r="51">
          <cell r="A51" t="str">
            <v>SUR</v>
          </cell>
          <cell r="B51" t="str">
            <v>CARDENERA II</v>
          </cell>
          <cell r="C51">
            <v>33</v>
          </cell>
          <cell r="D51">
            <v>56.762060507000001</v>
          </cell>
          <cell r="E51">
            <v>20826</v>
          </cell>
          <cell r="F51" t="str">
            <v xml:space="preserve">BARRIO FEDERACION                                 </v>
          </cell>
          <cell r="G51">
            <v>4026286</v>
          </cell>
          <cell r="H51" t="str">
            <v>E3CDNF80</v>
          </cell>
          <cell r="I51">
            <v>60</v>
          </cell>
          <cell r="J51">
            <v>60</v>
          </cell>
          <cell r="L51" t="str">
            <v>ALTA</v>
          </cell>
          <cell r="M51" t="str">
            <v>SEG</v>
          </cell>
          <cell r="N51">
            <v>38610</v>
          </cell>
          <cell r="O51">
            <v>38378</v>
          </cell>
          <cell r="P51">
            <v>-120</v>
          </cell>
          <cell r="Q51" t="str">
            <v>C</v>
          </cell>
          <cell r="R51">
            <v>0</v>
          </cell>
          <cell r="S51" t="str">
            <v>NO EJECUTADO</v>
          </cell>
          <cell r="T51" t="str">
            <v>CATEGORIA 2</v>
          </cell>
          <cell r="U51">
            <v>0</v>
          </cell>
          <cell r="W51">
            <v>-6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H51" t="str">
            <v>EN PROCESO</v>
          </cell>
          <cell r="AI51" t="str">
            <v/>
          </cell>
          <cell r="AJ51" t="str">
            <v/>
          </cell>
          <cell r="AK51" t="str">
            <v>CARDENERA II</v>
          </cell>
          <cell r="AM51" t="str">
            <v/>
          </cell>
          <cell r="AN51" t="str">
            <v/>
          </cell>
        </row>
        <row r="52">
          <cell r="A52" t="str">
            <v>SUR</v>
          </cell>
          <cell r="B52" t="str">
            <v>CARDENERA II</v>
          </cell>
          <cell r="C52">
            <v>40</v>
          </cell>
          <cell r="D52">
            <v>49.847222222200003</v>
          </cell>
          <cell r="E52">
            <v>10767</v>
          </cell>
          <cell r="F52" t="str">
            <v xml:space="preserve">BARRIO FEDERACION                                 </v>
          </cell>
          <cell r="G52">
            <v>4026672</v>
          </cell>
          <cell r="H52" t="str">
            <v>E3CDNG12</v>
          </cell>
          <cell r="I52">
            <v>60</v>
          </cell>
          <cell r="L52" t="str">
            <v>ALTA</v>
          </cell>
          <cell r="M52" t="str">
            <v>SEG</v>
          </cell>
          <cell r="N52">
            <v>38610</v>
          </cell>
          <cell r="P52">
            <v>-120</v>
          </cell>
          <cell r="Q52" t="str">
            <v>C</v>
          </cell>
          <cell r="R52">
            <v>0</v>
          </cell>
          <cell r="S52" t="str">
            <v>NO EJECUTADO</v>
          </cell>
          <cell r="T52" t="str">
            <v>CATEGORIA 2</v>
          </cell>
          <cell r="AH52" t="str">
            <v>EN PROCESO</v>
          </cell>
          <cell r="AI52" t="str">
            <v/>
          </cell>
          <cell r="AJ52" t="str">
            <v/>
          </cell>
          <cell r="AK52" t="str">
            <v>CARDENERA II</v>
          </cell>
          <cell r="AM52" t="str">
            <v/>
          </cell>
          <cell r="AN52" t="str">
            <v/>
          </cell>
        </row>
        <row r="53">
          <cell r="A53" t="str">
            <v>SUR</v>
          </cell>
          <cell r="B53" t="str">
            <v>CARDENERA II</v>
          </cell>
          <cell r="C53">
            <v>28</v>
          </cell>
          <cell r="D53">
            <v>46.593915343900001</v>
          </cell>
          <cell r="E53">
            <v>7045</v>
          </cell>
          <cell r="F53" t="str">
            <v xml:space="preserve">BARRIO FEDERACION                                 </v>
          </cell>
          <cell r="G53">
            <v>4026490</v>
          </cell>
          <cell r="H53" t="str">
            <v>E3CDNG56</v>
          </cell>
          <cell r="I53">
            <v>40</v>
          </cell>
          <cell r="J53">
            <v>40</v>
          </cell>
          <cell r="L53" t="str">
            <v>ALTA</v>
          </cell>
          <cell r="M53" t="str">
            <v>SEG</v>
          </cell>
          <cell r="N53">
            <v>38610</v>
          </cell>
          <cell r="O53">
            <v>38489</v>
          </cell>
          <cell r="P53">
            <v>-120</v>
          </cell>
          <cell r="Q53" t="str">
            <v>C</v>
          </cell>
          <cell r="R53">
            <v>0</v>
          </cell>
          <cell r="S53" t="str">
            <v>NO EJECUTADO</v>
          </cell>
          <cell r="T53" t="str">
            <v>CATEGORIA 2</v>
          </cell>
          <cell r="U53">
            <v>0</v>
          </cell>
          <cell r="W53">
            <v>3.75</v>
          </cell>
          <cell r="Y53">
            <v>14</v>
          </cell>
          <cell r="Z53">
            <v>5</v>
          </cell>
          <cell r="AA53">
            <v>1</v>
          </cell>
          <cell r="AB53">
            <v>0</v>
          </cell>
          <cell r="AC53">
            <v>8</v>
          </cell>
          <cell r="AD53">
            <v>4</v>
          </cell>
          <cell r="AE53">
            <v>5</v>
          </cell>
          <cell r="AF53">
            <v>0</v>
          </cell>
          <cell r="AG53">
            <v>0</v>
          </cell>
          <cell r="AH53" t="str">
            <v>EN PROCESO</v>
          </cell>
          <cell r="AI53" t="str">
            <v/>
          </cell>
          <cell r="AJ53" t="str">
            <v/>
          </cell>
          <cell r="AK53" t="str">
            <v>CARDENERA II</v>
          </cell>
          <cell r="AM53" t="str">
            <v/>
          </cell>
          <cell r="AN53" t="str">
            <v/>
          </cell>
        </row>
        <row r="54">
          <cell r="A54" t="str">
            <v>SUR</v>
          </cell>
          <cell r="B54" t="str">
            <v>CARDENERA II</v>
          </cell>
          <cell r="C54">
            <v>60</v>
          </cell>
          <cell r="D54">
            <v>39.9676375405</v>
          </cell>
          <cell r="E54">
            <v>11115</v>
          </cell>
          <cell r="F54" t="str">
            <v xml:space="preserve">BARRIO FEDERACION                                 </v>
          </cell>
          <cell r="G54">
            <v>4026872</v>
          </cell>
          <cell r="H54" t="str">
            <v>E3CDNL58</v>
          </cell>
          <cell r="I54">
            <v>40</v>
          </cell>
          <cell r="J54">
            <v>40</v>
          </cell>
          <cell r="L54" t="str">
            <v>ALTA</v>
          </cell>
          <cell r="M54" t="str">
            <v>SEG</v>
          </cell>
          <cell r="N54">
            <v>38610</v>
          </cell>
          <cell r="O54">
            <v>38489</v>
          </cell>
          <cell r="P54">
            <v>-120</v>
          </cell>
          <cell r="Q54" t="str">
            <v>C</v>
          </cell>
          <cell r="R54">
            <v>0</v>
          </cell>
          <cell r="S54" t="str">
            <v>NO EJECUTADO</v>
          </cell>
          <cell r="T54" t="str">
            <v>CATEGORIA 2</v>
          </cell>
          <cell r="U54">
            <v>39</v>
          </cell>
          <cell r="W54">
            <v>50</v>
          </cell>
          <cell r="Y54">
            <v>50</v>
          </cell>
          <cell r="Z54">
            <v>0</v>
          </cell>
          <cell r="AA54">
            <v>0</v>
          </cell>
          <cell r="AB54">
            <v>0</v>
          </cell>
          <cell r="AC54">
            <v>50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 t="str">
            <v>EN PROCESO</v>
          </cell>
          <cell r="AI54" t="str">
            <v/>
          </cell>
          <cell r="AJ54" t="str">
            <v/>
          </cell>
          <cell r="AK54" t="str">
            <v>CARDENERA II</v>
          </cell>
          <cell r="AM54" t="str">
            <v/>
          </cell>
          <cell r="AN54" t="str">
            <v/>
          </cell>
        </row>
        <row r="55">
          <cell r="A55" t="str">
            <v>SUR</v>
          </cell>
          <cell r="B55" t="str">
            <v>CARDENERA III</v>
          </cell>
          <cell r="C55">
            <v>63</v>
          </cell>
          <cell r="D55">
            <v>63.560606060600001</v>
          </cell>
          <cell r="E55">
            <v>25170</v>
          </cell>
          <cell r="F55" t="str">
            <v xml:space="preserve">BARRIO FEDERACION                                 </v>
          </cell>
          <cell r="G55">
            <v>4028350</v>
          </cell>
          <cell r="H55" t="str">
            <v>E3CDNQ06</v>
          </cell>
          <cell r="I55">
            <v>40</v>
          </cell>
          <cell r="J55">
            <v>40</v>
          </cell>
          <cell r="L55" t="str">
            <v>ALTA</v>
          </cell>
          <cell r="M55" t="str">
            <v>SEG</v>
          </cell>
          <cell r="N55">
            <v>38610</v>
          </cell>
          <cell r="O55">
            <v>38474</v>
          </cell>
          <cell r="P55">
            <v>-120</v>
          </cell>
          <cell r="Q55" t="str">
            <v>C</v>
          </cell>
          <cell r="R55">
            <v>0</v>
          </cell>
          <cell r="S55" t="str">
            <v>NO EJECUTADO</v>
          </cell>
          <cell r="T55" t="str">
            <v>CATEGORIA 2</v>
          </cell>
          <cell r="U55">
            <v>0</v>
          </cell>
          <cell r="W55">
            <v>1.25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EN PROCESO DE INSPECCION</v>
          </cell>
          <cell r="AI55" t="str">
            <v/>
          </cell>
          <cell r="AJ55" t="str">
            <v/>
          </cell>
          <cell r="AK55" t="str">
            <v>CARDENERA III</v>
          </cell>
          <cell r="AM55" t="str">
            <v/>
          </cell>
          <cell r="AN55" t="str">
            <v/>
          </cell>
        </row>
        <row r="56">
          <cell r="A56" t="str">
            <v>SUR</v>
          </cell>
          <cell r="B56" t="str">
            <v>CARDENERA III</v>
          </cell>
          <cell r="C56">
            <v>25</v>
          </cell>
          <cell r="D56">
            <v>81.804330392899999</v>
          </cell>
          <cell r="E56">
            <v>30603</v>
          </cell>
          <cell r="F56" t="str">
            <v xml:space="preserve">BARRIO FEDERACION                                 </v>
          </cell>
          <cell r="G56">
            <v>4028746</v>
          </cell>
          <cell r="H56" t="str">
            <v>E3CDNQ60</v>
          </cell>
          <cell r="I56">
            <v>40</v>
          </cell>
          <cell r="J56">
            <v>40</v>
          </cell>
          <cell r="L56" t="str">
            <v>ALTA</v>
          </cell>
          <cell r="M56" t="str">
            <v>SEG</v>
          </cell>
          <cell r="N56">
            <v>38610</v>
          </cell>
          <cell r="O56">
            <v>38474</v>
          </cell>
          <cell r="P56">
            <v>-120</v>
          </cell>
          <cell r="Q56" t="str">
            <v>C</v>
          </cell>
          <cell r="R56">
            <v>0</v>
          </cell>
          <cell r="S56" t="str">
            <v>NO EJECUTADO</v>
          </cell>
          <cell r="T56" t="str">
            <v>CATEGORIA 2</v>
          </cell>
          <cell r="U56">
            <v>9</v>
          </cell>
          <cell r="W56">
            <v>55</v>
          </cell>
          <cell r="Y56">
            <v>10</v>
          </cell>
          <cell r="Z56">
            <v>0</v>
          </cell>
          <cell r="AA56">
            <v>6</v>
          </cell>
          <cell r="AB56">
            <v>0</v>
          </cell>
          <cell r="AC56">
            <v>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EN PROCESO DE INSPECCION PLAN SUR</v>
          </cell>
          <cell r="AI56" t="str">
            <v/>
          </cell>
          <cell r="AJ56" t="str">
            <v/>
          </cell>
          <cell r="AK56" t="str">
            <v>CARDENERA III</v>
          </cell>
          <cell r="AM56" t="str">
            <v/>
          </cell>
          <cell r="AN56" t="str">
            <v/>
          </cell>
        </row>
        <row r="57">
          <cell r="A57" t="str">
            <v>SUR</v>
          </cell>
          <cell r="B57" t="str">
            <v>CARDENERA III</v>
          </cell>
          <cell r="C57">
            <v>30</v>
          </cell>
          <cell r="D57">
            <v>72.222222222200003</v>
          </cell>
          <cell r="E57">
            <v>26520</v>
          </cell>
          <cell r="F57" t="str">
            <v xml:space="preserve">BARRIO FEDERACION                                 </v>
          </cell>
          <cell r="G57">
            <v>4026783</v>
          </cell>
          <cell r="H57" t="str">
            <v>E3CDNR63</v>
          </cell>
          <cell r="I57">
            <v>20</v>
          </cell>
          <cell r="J57">
            <v>20</v>
          </cell>
          <cell r="L57" t="str">
            <v>ALTA</v>
          </cell>
          <cell r="M57" t="str">
            <v>SEG</v>
          </cell>
          <cell r="N57">
            <v>38610</v>
          </cell>
          <cell r="O57">
            <v>38686</v>
          </cell>
          <cell r="P57">
            <v>-120</v>
          </cell>
          <cell r="Q57" t="str">
            <v>C</v>
          </cell>
          <cell r="R57">
            <v>0</v>
          </cell>
          <cell r="S57" t="str">
            <v>NO EJECUTADO</v>
          </cell>
          <cell r="T57" t="str">
            <v>CATEGORIA 2</v>
          </cell>
          <cell r="U57">
            <v>0</v>
          </cell>
          <cell r="V57">
            <v>0</v>
          </cell>
          <cell r="W57">
            <v>-3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EN PROCESO DE INSPECCION</v>
          </cell>
          <cell r="AI57" t="str">
            <v/>
          </cell>
          <cell r="AJ57" t="str">
            <v/>
          </cell>
          <cell r="AK57" t="str">
            <v>CARDENERA III</v>
          </cell>
          <cell r="AM57" t="str">
            <v/>
          </cell>
          <cell r="AN57" t="str">
            <v/>
          </cell>
        </row>
        <row r="58">
          <cell r="A58" t="str">
            <v>SUR</v>
          </cell>
          <cell r="B58" t="str">
            <v>CORPOVEN</v>
          </cell>
          <cell r="C58">
            <v>2</v>
          </cell>
          <cell r="D58">
            <v>78.339324227199995</v>
          </cell>
          <cell r="E58">
            <v>32691</v>
          </cell>
          <cell r="F58" t="str">
            <v>URB. IND. CARABOBO</v>
          </cell>
          <cell r="G58" t="str">
            <v>7000359</v>
          </cell>
          <cell r="H58" t="str">
            <v>E4AAWE82</v>
          </cell>
          <cell r="I58">
            <v>300</v>
          </cell>
          <cell r="L58" t="str">
            <v>ALTA</v>
          </cell>
          <cell r="M58" t="str">
            <v>SERMATEC</v>
          </cell>
          <cell r="N58">
            <v>38610</v>
          </cell>
          <cell r="P58">
            <v>-120</v>
          </cell>
          <cell r="Q58" t="str">
            <v>C</v>
          </cell>
          <cell r="R58">
            <v>0</v>
          </cell>
          <cell r="S58" t="str">
            <v>NO EJECUTADO</v>
          </cell>
          <cell r="T58" t="str">
            <v>CATEGORIA 2</v>
          </cell>
          <cell r="AI58" t="str">
            <v/>
          </cell>
          <cell r="AJ58" t="str">
            <v/>
          </cell>
          <cell r="AK58" t="str">
            <v>CORPOVEN</v>
          </cell>
          <cell r="AM58" t="str">
            <v/>
          </cell>
          <cell r="AN58" t="str">
            <v/>
          </cell>
        </row>
        <row r="59">
          <cell r="A59" t="str">
            <v>SUR</v>
          </cell>
          <cell r="B59" t="str">
            <v>FLOR AMARILLO</v>
          </cell>
          <cell r="C59">
            <v>8</v>
          </cell>
          <cell r="D59">
            <v>57.449316360200001</v>
          </cell>
          <cell r="E59">
            <v>12185</v>
          </cell>
          <cell r="F59" t="str">
            <v xml:space="preserve">URB. IND. CARABOBO                                </v>
          </cell>
          <cell r="G59">
            <v>7000448</v>
          </cell>
          <cell r="H59" t="str">
            <v>E4AAWG86C2</v>
          </cell>
          <cell r="I59">
            <v>60</v>
          </cell>
          <cell r="J59">
            <v>60</v>
          </cell>
          <cell r="L59" t="str">
            <v>ALTA</v>
          </cell>
          <cell r="M59" t="str">
            <v>SERMATEC</v>
          </cell>
          <cell r="N59">
            <v>38610</v>
          </cell>
          <cell r="O59">
            <v>38686</v>
          </cell>
          <cell r="P59">
            <v>-120</v>
          </cell>
          <cell r="Q59" t="str">
            <v>C</v>
          </cell>
          <cell r="R59">
            <v>0</v>
          </cell>
          <cell r="S59" t="str">
            <v>NO EJECUTADO</v>
          </cell>
          <cell r="T59" t="str">
            <v>CATEGORIA 2</v>
          </cell>
          <cell r="U59">
            <v>3</v>
          </cell>
          <cell r="V59">
            <v>0.12</v>
          </cell>
          <cell r="W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 t="str">
            <v>FINALIZADO</v>
          </cell>
          <cell r="AI59" t="str">
            <v/>
          </cell>
          <cell r="AJ59" t="str">
            <v/>
          </cell>
          <cell r="AK59" t="str">
            <v>FLOR AMARILLO</v>
          </cell>
          <cell r="AM59" t="str">
            <v/>
          </cell>
          <cell r="AN59" t="str">
            <v/>
          </cell>
        </row>
        <row r="60">
          <cell r="A60" t="str">
            <v>SUR</v>
          </cell>
          <cell r="B60" t="str">
            <v>FLOR AMARILLO</v>
          </cell>
          <cell r="C60">
            <v>26</v>
          </cell>
          <cell r="D60">
            <v>12.047440699099999</v>
          </cell>
          <cell r="E60">
            <v>7720</v>
          </cell>
          <cell r="F60" t="str">
            <v xml:space="preserve">URB. IND. CARABOBO                                </v>
          </cell>
          <cell r="G60">
            <v>7000446</v>
          </cell>
          <cell r="H60" t="str">
            <v>E4ACAD12</v>
          </cell>
          <cell r="I60">
            <v>20</v>
          </cell>
          <cell r="J60">
            <v>20</v>
          </cell>
          <cell r="L60" t="str">
            <v>ALTA</v>
          </cell>
          <cell r="M60" t="str">
            <v>SERMATEC</v>
          </cell>
          <cell r="N60">
            <v>38610</v>
          </cell>
          <cell r="O60">
            <v>38651</v>
          </cell>
          <cell r="P60">
            <v>-120</v>
          </cell>
          <cell r="Q60" t="str">
            <v>C</v>
          </cell>
          <cell r="R60">
            <v>0</v>
          </cell>
          <cell r="S60" t="str">
            <v>NO EJECUTADO</v>
          </cell>
          <cell r="T60" t="str">
            <v>CATEGORIA 2</v>
          </cell>
          <cell r="U60">
            <v>0</v>
          </cell>
          <cell r="V60">
            <v>2.7</v>
          </cell>
          <cell r="W60">
            <v>5</v>
          </cell>
          <cell r="X60">
            <v>38.345469255683163</v>
          </cell>
          <cell r="Y60">
            <v>6</v>
          </cell>
          <cell r="Z60">
            <v>4</v>
          </cell>
          <cell r="AA60">
            <v>2</v>
          </cell>
          <cell r="AB60">
            <v>0</v>
          </cell>
          <cell r="AC60">
            <v>0</v>
          </cell>
          <cell r="AD60">
            <v>0</v>
          </cell>
          <cell r="AE60">
            <v>4</v>
          </cell>
          <cell r="AF60">
            <v>2</v>
          </cell>
          <cell r="AG60">
            <v>0</v>
          </cell>
          <cell r="AH60" t="str">
            <v>FINALIZADO</v>
          </cell>
          <cell r="AI60" t="str">
            <v/>
          </cell>
          <cell r="AJ60" t="str">
            <v/>
          </cell>
          <cell r="AK60" t="str">
            <v>FLOR AMARILLO</v>
          </cell>
          <cell r="AM60" t="str">
            <v/>
          </cell>
          <cell r="AN60" t="str">
            <v/>
          </cell>
        </row>
        <row r="61">
          <cell r="A61" t="str">
            <v>SUR</v>
          </cell>
          <cell r="B61" t="str">
            <v>CARDENERA I</v>
          </cell>
          <cell r="C61">
            <v>17</v>
          </cell>
          <cell r="D61">
            <v>41.174524400300001</v>
          </cell>
          <cell r="E61">
            <v>4978</v>
          </cell>
          <cell r="F61" t="str">
            <v xml:space="preserve">URB. SANTA INES                                   </v>
          </cell>
          <cell r="G61">
            <v>7001765</v>
          </cell>
          <cell r="H61" t="str">
            <v>E4DAAG14</v>
          </cell>
          <cell r="I61">
            <v>20</v>
          </cell>
          <cell r="J61">
            <v>20</v>
          </cell>
          <cell r="L61" t="str">
            <v>ALTA</v>
          </cell>
          <cell r="M61" t="str">
            <v>SERMATEC</v>
          </cell>
          <cell r="N61">
            <v>38610</v>
          </cell>
          <cell r="O61">
            <v>38656</v>
          </cell>
          <cell r="P61">
            <v>-120</v>
          </cell>
          <cell r="Q61" t="str">
            <v>C</v>
          </cell>
          <cell r="R61">
            <v>0</v>
          </cell>
          <cell r="S61" t="str">
            <v>NO EJECUTADO</v>
          </cell>
          <cell r="T61" t="str">
            <v>CATEGORIA 2</v>
          </cell>
          <cell r="U61">
            <v>6</v>
          </cell>
          <cell r="V61">
            <v>5.1100000000000003</v>
          </cell>
          <cell r="W61">
            <v>0</v>
          </cell>
          <cell r="X61">
            <v>91.591039162800001</v>
          </cell>
          <cell r="Y61">
            <v>4</v>
          </cell>
          <cell r="Z61">
            <v>1</v>
          </cell>
          <cell r="AA61">
            <v>3</v>
          </cell>
          <cell r="AB61">
            <v>0</v>
          </cell>
          <cell r="AC61">
            <v>0</v>
          </cell>
          <cell r="AD61">
            <v>0</v>
          </cell>
          <cell r="AE61">
            <v>1</v>
          </cell>
          <cell r="AF61">
            <v>3</v>
          </cell>
          <cell r="AG61">
            <v>0</v>
          </cell>
          <cell r="AH61" t="str">
            <v>FINALIZADO</v>
          </cell>
          <cell r="AI61" t="str">
            <v/>
          </cell>
          <cell r="AJ61" t="str">
            <v/>
          </cell>
          <cell r="AK61" t="str">
            <v>CARDENERA I</v>
          </cell>
          <cell r="AM61" t="str">
            <v/>
          </cell>
          <cell r="AN61" t="str">
            <v/>
          </cell>
        </row>
        <row r="62">
          <cell r="A62" t="str">
            <v>SUR</v>
          </cell>
          <cell r="B62" t="str">
            <v>CARDENERA I</v>
          </cell>
          <cell r="C62">
            <v>65</v>
          </cell>
          <cell r="D62">
            <v>43.498442367599999</v>
          </cell>
          <cell r="E62">
            <v>13963</v>
          </cell>
          <cell r="F62" t="str">
            <v xml:space="preserve">URB. SANTA INES                                   </v>
          </cell>
          <cell r="G62">
            <v>7001760</v>
          </cell>
          <cell r="H62" t="str">
            <v>E4DAAG45</v>
          </cell>
          <cell r="I62">
            <v>40</v>
          </cell>
          <cell r="J62">
            <v>40</v>
          </cell>
          <cell r="L62" t="str">
            <v>ALTA</v>
          </cell>
          <cell r="M62" t="str">
            <v>SERMATEC</v>
          </cell>
          <cell r="N62">
            <v>38610</v>
          </cell>
          <cell r="O62">
            <v>38656</v>
          </cell>
          <cell r="P62">
            <v>-120</v>
          </cell>
          <cell r="Q62" t="str">
            <v>C</v>
          </cell>
          <cell r="R62">
            <v>0</v>
          </cell>
          <cell r="S62" t="str">
            <v>NO EJECUTADO</v>
          </cell>
          <cell r="T62" t="str">
            <v>CATEGORIA 2</v>
          </cell>
          <cell r="U62">
            <v>3</v>
          </cell>
          <cell r="V62">
            <v>1.93</v>
          </cell>
          <cell r="W62">
            <v>3</v>
          </cell>
          <cell r="X62">
            <v>42.229760289468793</v>
          </cell>
          <cell r="Y62">
            <v>12</v>
          </cell>
          <cell r="Z62">
            <v>2</v>
          </cell>
          <cell r="AA62">
            <v>8</v>
          </cell>
          <cell r="AB62">
            <v>0</v>
          </cell>
          <cell r="AC62">
            <v>2</v>
          </cell>
          <cell r="AD62">
            <v>1</v>
          </cell>
          <cell r="AE62">
            <v>2</v>
          </cell>
          <cell r="AF62">
            <v>8</v>
          </cell>
          <cell r="AG62">
            <v>2</v>
          </cell>
          <cell r="AH62" t="str">
            <v>FINALIZADO</v>
          </cell>
          <cell r="AI62" t="str">
            <v/>
          </cell>
          <cell r="AJ62" t="str">
            <v/>
          </cell>
          <cell r="AK62" t="str">
            <v>CARDENERA I</v>
          </cell>
          <cell r="AM62" t="str">
            <v/>
          </cell>
          <cell r="AN62" t="str">
            <v/>
          </cell>
        </row>
        <row r="63">
          <cell r="A63" t="str">
            <v>SUR</v>
          </cell>
          <cell r="B63" t="str">
            <v>CARDENERA I</v>
          </cell>
          <cell r="C63">
            <v>18</v>
          </cell>
          <cell r="D63">
            <v>28.913333333299999</v>
          </cell>
          <cell r="E63">
            <v>4337</v>
          </cell>
          <cell r="F63" t="str">
            <v xml:space="preserve">URB. SANTA INES                                   </v>
          </cell>
          <cell r="G63">
            <v>7001773</v>
          </cell>
          <cell r="H63" t="str">
            <v>E4DAAQ44</v>
          </cell>
          <cell r="I63">
            <v>20</v>
          </cell>
          <cell r="J63">
            <v>20</v>
          </cell>
          <cell r="L63" t="str">
            <v>ALTA</v>
          </cell>
          <cell r="M63" t="str">
            <v>SERMATEC</v>
          </cell>
          <cell r="N63">
            <v>38610</v>
          </cell>
          <cell r="O63">
            <v>38656</v>
          </cell>
          <cell r="P63">
            <v>-120</v>
          </cell>
          <cell r="Q63" t="str">
            <v>C</v>
          </cell>
          <cell r="R63">
            <v>0</v>
          </cell>
          <cell r="S63" t="str">
            <v>NO EJECUTADO</v>
          </cell>
          <cell r="T63" t="str">
            <v>CATEGORIA 2</v>
          </cell>
          <cell r="U63">
            <v>0</v>
          </cell>
          <cell r="V63">
            <v>3.37</v>
          </cell>
          <cell r="W63">
            <v>33</v>
          </cell>
          <cell r="X63">
            <v>38.106796116476133</v>
          </cell>
          <cell r="Y63">
            <v>2</v>
          </cell>
          <cell r="Z63">
            <v>0</v>
          </cell>
          <cell r="AA63">
            <v>1</v>
          </cell>
          <cell r="AB63">
            <v>0</v>
          </cell>
          <cell r="AC63">
            <v>1</v>
          </cell>
          <cell r="AD63">
            <v>3</v>
          </cell>
          <cell r="AE63">
            <v>0</v>
          </cell>
          <cell r="AF63">
            <v>1</v>
          </cell>
          <cell r="AG63">
            <v>1</v>
          </cell>
          <cell r="AH63" t="str">
            <v>FINALIZADO</v>
          </cell>
          <cell r="AI63" t="str">
            <v/>
          </cell>
          <cell r="AJ63" t="str">
            <v/>
          </cell>
          <cell r="AK63" t="str">
            <v>CARDENERA I</v>
          </cell>
          <cell r="AM63" t="str">
            <v/>
          </cell>
          <cell r="AN63" t="str">
            <v/>
          </cell>
        </row>
        <row r="64">
          <cell r="A64" t="str">
            <v>SUR</v>
          </cell>
          <cell r="B64" t="str">
            <v>FLOR AMARILLO</v>
          </cell>
          <cell r="C64">
            <v>17</v>
          </cell>
          <cell r="D64">
            <v>71.266106442600005</v>
          </cell>
          <cell r="E64">
            <v>12721</v>
          </cell>
          <cell r="F64" t="str">
            <v xml:space="preserve">FLOR AMARILLO                                     </v>
          </cell>
          <cell r="G64">
            <v>7000349</v>
          </cell>
          <cell r="H64" t="str">
            <v>E4DBAH52</v>
          </cell>
          <cell r="I64">
            <v>20</v>
          </cell>
          <cell r="L64" t="str">
            <v>ALTA</v>
          </cell>
          <cell r="M64" t="str">
            <v>SEG</v>
          </cell>
          <cell r="N64">
            <v>38610</v>
          </cell>
          <cell r="P64">
            <v>-120</v>
          </cell>
          <cell r="Q64" t="str">
            <v>C</v>
          </cell>
          <cell r="R64">
            <v>0</v>
          </cell>
          <cell r="S64" t="str">
            <v>NO EJECUTADO</v>
          </cell>
          <cell r="T64" t="str">
            <v>CATEGORIA 2</v>
          </cell>
          <cell r="AH64" t="str">
            <v>EN PROCESO</v>
          </cell>
          <cell r="AI64" t="str">
            <v/>
          </cell>
          <cell r="AJ64" t="str">
            <v/>
          </cell>
          <cell r="AK64" t="str">
            <v>FLOR AMARILLO</v>
          </cell>
          <cell r="AM64" t="str">
            <v/>
          </cell>
          <cell r="AN64" t="str">
            <v/>
          </cell>
        </row>
        <row r="65">
          <cell r="A65" t="str">
            <v>CENTRO</v>
          </cell>
          <cell r="B65" t="str">
            <v>CARABOBO</v>
          </cell>
          <cell r="C65">
            <v>11</v>
          </cell>
          <cell r="D65">
            <v>35.65</v>
          </cell>
          <cell r="E65">
            <v>2460</v>
          </cell>
          <cell r="F65" t="str">
            <v xml:space="preserve">CENTRO                                            </v>
          </cell>
          <cell r="G65">
            <v>7000685</v>
          </cell>
          <cell r="H65" t="str">
            <v xml:space="preserve">E3CBPE08  </v>
          </cell>
          <cell r="I65">
            <v>40</v>
          </cell>
          <cell r="L65" t="str">
            <v>ALTA</v>
          </cell>
          <cell r="M65" t="str">
            <v>SERMATEC</v>
          </cell>
          <cell r="N65">
            <v>38659</v>
          </cell>
          <cell r="P65">
            <v>-71</v>
          </cell>
          <cell r="Q65" t="str">
            <v>C</v>
          </cell>
          <cell r="R65">
            <v>0</v>
          </cell>
          <cell r="S65" t="str">
            <v>NO EJECUTADO</v>
          </cell>
          <cell r="T65" t="str">
            <v>CATEGORIA 2</v>
          </cell>
          <cell r="AI65" t="str">
            <v/>
          </cell>
          <cell r="AJ65" t="str">
            <v/>
          </cell>
          <cell r="AK65" t="str">
            <v>CARABOBO</v>
          </cell>
          <cell r="AM65" t="str">
            <v/>
          </cell>
          <cell r="AN65" t="str">
            <v/>
          </cell>
        </row>
        <row r="66">
          <cell r="A66" t="str">
            <v>NORTE</v>
          </cell>
          <cell r="B66" t="str">
            <v>NAGUANAGUA_L1</v>
          </cell>
          <cell r="C66">
            <v>30</v>
          </cell>
          <cell r="D66">
            <v>73.150000000000006</v>
          </cell>
          <cell r="E66">
            <v>20190</v>
          </cell>
          <cell r="F66" t="str">
            <v xml:space="preserve">BARRIO UNION                                      </v>
          </cell>
          <cell r="G66">
            <v>4010445</v>
          </cell>
          <cell r="H66" t="str">
            <v xml:space="preserve">E1FCRF45  </v>
          </cell>
          <cell r="I66">
            <v>40</v>
          </cell>
          <cell r="J66">
            <v>20</v>
          </cell>
          <cell r="L66" t="str">
            <v>ALTA</v>
          </cell>
          <cell r="M66" t="str">
            <v>SEG</v>
          </cell>
          <cell r="N66">
            <v>38659</v>
          </cell>
          <cell r="O66">
            <v>38642</v>
          </cell>
          <cell r="P66">
            <v>-71</v>
          </cell>
          <cell r="Q66" t="str">
            <v>C</v>
          </cell>
          <cell r="R66">
            <v>0</v>
          </cell>
          <cell r="S66" t="str">
            <v>NO EJECUTADO</v>
          </cell>
          <cell r="T66" t="str">
            <v>CATEGORIA 2</v>
          </cell>
          <cell r="U66">
            <v>4</v>
          </cell>
          <cell r="V66">
            <v>0.04</v>
          </cell>
          <cell r="W66">
            <v>-4</v>
          </cell>
          <cell r="X66">
            <v>28.4392419174713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</v>
          </cell>
          <cell r="AH66" t="str">
            <v>FINALIZADO</v>
          </cell>
          <cell r="AI66" t="str">
            <v/>
          </cell>
          <cell r="AJ66" t="str">
            <v/>
          </cell>
          <cell r="AK66" t="str">
            <v>NAGUANAGUA_L1</v>
          </cell>
          <cell r="AM66" t="str">
            <v/>
          </cell>
          <cell r="AN66" t="str">
            <v/>
          </cell>
        </row>
        <row r="67">
          <cell r="A67" t="str">
            <v>NORTE</v>
          </cell>
          <cell r="B67" t="str">
            <v>NAGUANAGUA_L1</v>
          </cell>
          <cell r="C67">
            <v>36</v>
          </cell>
          <cell r="D67">
            <v>44.48</v>
          </cell>
          <cell r="E67">
            <v>16920</v>
          </cell>
          <cell r="F67" t="str">
            <v xml:space="preserve">BARRIO UNION                                      </v>
          </cell>
          <cell r="G67">
            <v>4010745</v>
          </cell>
          <cell r="H67" t="str">
            <v xml:space="preserve">E1FCRF50  </v>
          </cell>
          <cell r="I67">
            <v>80</v>
          </cell>
          <cell r="J67">
            <v>20</v>
          </cell>
          <cell r="L67" t="str">
            <v>ALTA</v>
          </cell>
          <cell r="M67" t="str">
            <v>SEG</v>
          </cell>
          <cell r="N67">
            <v>38659</v>
          </cell>
          <cell r="O67">
            <v>38686</v>
          </cell>
          <cell r="P67">
            <v>-71</v>
          </cell>
          <cell r="Q67" t="str">
            <v>C</v>
          </cell>
          <cell r="R67">
            <v>0</v>
          </cell>
          <cell r="S67" t="str">
            <v>NO EJECUTADO</v>
          </cell>
          <cell r="T67" t="str">
            <v>CATEGORIA 2</v>
          </cell>
          <cell r="U67">
            <v>15</v>
          </cell>
          <cell r="V67">
            <v>1.87</v>
          </cell>
          <cell r="W67">
            <v>-2</v>
          </cell>
          <cell r="Y67">
            <v>9</v>
          </cell>
          <cell r="Z67">
            <v>1</v>
          </cell>
          <cell r="AA67">
            <v>6</v>
          </cell>
          <cell r="AB67">
            <v>0</v>
          </cell>
          <cell r="AC67">
            <v>2</v>
          </cell>
          <cell r="AD67">
            <v>0</v>
          </cell>
          <cell r="AE67">
            <v>1</v>
          </cell>
          <cell r="AF67">
            <v>6</v>
          </cell>
          <cell r="AG67">
            <v>2</v>
          </cell>
          <cell r="AH67" t="str">
            <v>FINALIZADO</v>
          </cell>
          <cell r="AI67" t="str">
            <v/>
          </cell>
          <cell r="AJ67" t="str">
            <v/>
          </cell>
          <cell r="AK67" t="str">
            <v>NAGUANAGUA_L1</v>
          </cell>
          <cell r="AM67" t="str">
            <v/>
          </cell>
          <cell r="AN67" t="str">
            <v/>
          </cell>
        </row>
        <row r="68">
          <cell r="A68" t="str">
            <v>NORTE</v>
          </cell>
          <cell r="B68" t="str">
            <v>NAGUANAGUA_L1</v>
          </cell>
          <cell r="C68">
            <v>21</v>
          </cell>
          <cell r="D68">
            <v>86.99</v>
          </cell>
          <cell r="E68">
            <v>27270</v>
          </cell>
          <cell r="F68" t="str">
            <v xml:space="preserve">BARRIO UNION                                      </v>
          </cell>
          <cell r="G68">
            <v>7001958</v>
          </cell>
          <cell r="H68" t="str">
            <v xml:space="preserve">E1FCRG53  </v>
          </cell>
          <cell r="I68">
            <v>40</v>
          </cell>
          <cell r="J68">
            <v>60</v>
          </cell>
          <cell r="L68" t="str">
            <v>ALTA</v>
          </cell>
          <cell r="M68" t="str">
            <v>SEG</v>
          </cell>
          <cell r="N68">
            <v>38659</v>
          </cell>
          <cell r="O68">
            <v>38656</v>
          </cell>
          <cell r="P68">
            <v>-71</v>
          </cell>
          <cell r="Q68" t="str">
            <v>C</v>
          </cell>
          <cell r="R68">
            <v>0</v>
          </cell>
          <cell r="S68" t="str">
            <v>NO EJECUTADO</v>
          </cell>
          <cell r="T68" t="str">
            <v>CATEGORIA 2</v>
          </cell>
          <cell r="U68">
            <v>11</v>
          </cell>
          <cell r="V68">
            <v>-0.01</v>
          </cell>
          <cell r="W68">
            <v>0</v>
          </cell>
          <cell r="X68">
            <v>78.325722983299997</v>
          </cell>
          <cell r="Y68">
            <v>5</v>
          </cell>
          <cell r="Z68">
            <v>1</v>
          </cell>
          <cell r="AA68">
            <v>0</v>
          </cell>
          <cell r="AB68">
            <v>0</v>
          </cell>
          <cell r="AC68">
            <v>4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 t="str">
            <v>FINALIZADO</v>
          </cell>
          <cell r="AI68" t="str">
            <v/>
          </cell>
          <cell r="AJ68" t="str">
            <v/>
          </cell>
          <cell r="AK68" t="str">
            <v>NAGUANAGUA_L1</v>
          </cell>
          <cell r="AM68" t="str">
            <v/>
          </cell>
          <cell r="AN68" t="str">
            <v/>
          </cell>
        </row>
        <row r="69">
          <cell r="A69" t="str">
            <v>NORTE</v>
          </cell>
          <cell r="B69" t="str">
            <v>NAGUANAGUA_L1</v>
          </cell>
          <cell r="C69">
            <v>36</v>
          </cell>
          <cell r="D69">
            <v>7.73</v>
          </cell>
          <cell r="E69">
            <v>24510</v>
          </cell>
          <cell r="F69" t="str">
            <v xml:space="preserve">BARRIO UNION                                      </v>
          </cell>
          <cell r="G69">
            <v>7001960</v>
          </cell>
          <cell r="H69" t="str">
            <v xml:space="preserve">E1FCRH00  </v>
          </cell>
          <cell r="I69">
            <v>80</v>
          </cell>
          <cell r="L69" t="str">
            <v>ALTA</v>
          </cell>
          <cell r="M69" t="str">
            <v>SEG</v>
          </cell>
          <cell r="N69">
            <v>38659</v>
          </cell>
          <cell r="P69">
            <v>-71</v>
          </cell>
          <cell r="Q69" t="str">
            <v>C</v>
          </cell>
          <cell r="R69">
            <v>0</v>
          </cell>
          <cell r="S69" t="str">
            <v>NO EJECUTADO</v>
          </cell>
          <cell r="T69" t="str">
            <v>CATEGORIA 2</v>
          </cell>
          <cell r="AI69" t="str">
            <v/>
          </cell>
          <cell r="AJ69" t="str">
            <v/>
          </cell>
          <cell r="AK69" t="str">
            <v>NAGUANAGUA_L1</v>
          </cell>
          <cell r="AM69" t="str">
            <v/>
          </cell>
          <cell r="AN69" t="str">
            <v/>
          </cell>
        </row>
        <row r="70">
          <cell r="A70" t="str">
            <v>NORTE</v>
          </cell>
          <cell r="B70" t="str">
            <v>NAGUANAGUA_L1</v>
          </cell>
          <cell r="C70">
            <v>47</v>
          </cell>
          <cell r="D70">
            <v>57.46</v>
          </cell>
          <cell r="E70">
            <v>29100</v>
          </cell>
          <cell r="F70" t="str">
            <v xml:space="preserve">BARRIO UNION                                      </v>
          </cell>
          <cell r="G70">
            <v>7001957</v>
          </cell>
          <cell r="H70" t="str">
            <v xml:space="preserve">E1FCRK94  </v>
          </cell>
          <cell r="I70">
            <v>60</v>
          </cell>
          <cell r="L70" t="str">
            <v>ALTA</v>
          </cell>
          <cell r="M70" t="str">
            <v>SEG</v>
          </cell>
          <cell r="N70">
            <v>38659</v>
          </cell>
          <cell r="P70">
            <v>-71</v>
          </cell>
          <cell r="Q70" t="str">
            <v>C</v>
          </cell>
          <cell r="R70">
            <v>0</v>
          </cell>
          <cell r="S70" t="str">
            <v>NO EJECUTADO</v>
          </cell>
          <cell r="T70" t="str">
            <v>CATEGORIA 2</v>
          </cell>
          <cell r="AI70" t="str">
            <v/>
          </cell>
          <cell r="AJ70" t="str">
            <v/>
          </cell>
          <cell r="AK70" t="str">
            <v>NAGUANAGUA_L1</v>
          </cell>
          <cell r="AM70" t="str">
            <v/>
          </cell>
          <cell r="AN70" t="str">
            <v/>
          </cell>
        </row>
        <row r="71">
          <cell r="A71" t="str">
            <v>NORTE</v>
          </cell>
          <cell r="B71" t="str">
            <v>NAGUANAGUA_L1</v>
          </cell>
          <cell r="C71">
            <v>18</v>
          </cell>
          <cell r="D71">
            <v>28.66</v>
          </cell>
          <cell r="E71">
            <v>4170</v>
          </cell>
          <cell r="F71" t="str">
            <v xml:space="preserve">BARRIO UNION                                      </v>
          </cell>
          <cell r="G71">
            <v>7001938</v>
          </cell>
          <cell r="H71" t="str">
            <v xml:space="preserve">E1FCRL48  </v>
          </cell>
          <cell r="I71">
            <v>40</v>
          </cell>
          <cell r="J71">
            <v>60</v>
          </cell>
          <cell r="L71" t="str">
            <v>ALTA</v>
          </cell>
          <cell r="M71" t="str">
            <v>SEG</v>
          </cell>
          <cell r="N71">
            <v>38659</v>
          </cell>
          <cell r="O71">
            <v>38686</v>
          </cell>
          <cell r="P71">
            <v>-71</v>
          </cell>
          <cell r="Q71" t="str">
            <v>C</v>
          </cell>
          <cell r="R71">
            <v>0</v>
          </cell>
          <cell r="S71" t="str">
            <v>NO EJECUTADO</v>
          </cell>
          <cell r="T71" t="str">
            <v>CATEGORIA 2</v>
          </cell>
          <cell r="U71">
            <v>2</v>
          </cell>
          <cell r="V71">
            <v>0.37</v>
          </cell>
          <cell r="W71">
            <v>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 t="str">
            <v>FINALIZADO</v>
          </cell>
          <cell r="AI71" t="str">
            <v/>
          </cell>
          <cell r="AJ71" t="str">
            <v/>
          </cell>
          <cell r="AK71" t="str">
            <v>NAGUANAGUA_L1</v>
          </cell>
          <cell r="AM71" t="str">
            <v/>
          </cell>
          <cell r="AN71" t="str">
            <v/>
          </cell>
        </row>
        <row r="72">
          <cell r="A72" t="str">
            <v>NORTE</v>
          </cell>
          <cell r="B72" t="str">
            <v>NAGUANAGUA_L1</v>
          </cell>
          <cell r="C72">
            <v>6</v>
          </cell>
          <cell r="D72">
            <v>80</v>
          </cell>
          <cell r="E72">
            <v>6240</v>
          </cell>
          <cell r="F72" t="str">
            <v xml:space="preserve">BARRIO UNION                                      </v>
          </cell>
          <cell r="G72">
            <v>7001918</v>
          </cell>
          <cell r="H72" t="str">
            <v xml:space="preserve">E1FCRQ99  </v>
          </cell>
          <cell r="I72">
            <v>40</v>
          </cell>
          <cell r="L72" t="str">
            <v>ALTA</v>
          </cell>
          <cell r="M72" t="str">
            <v>SEG</v>
          </cell>
          <cell r="N72">
            <v>38659</v>
          </cell>
          <cell r="P72">
            <v>-71</v>
          </cell>
          <cell r="Q72" t="str">
            <v>C</v>
          </cell>
          <cell r="R72">
            <v>0</v>
          </cell>
          <cell r="S72" t="str">
            <v>NO EJECUTADO</v>
          </cell>
          <cell r="T72" t="str">
            <v>CATEGORIA 3</v>
          </cell>
          <cell r="AI72" t="str">
            <v/>
          </cell>
          <cell r="AJ72" t="str">
            <v/>
          </cell>
          <cell r="AK72" t="str">
            <v>NAGUANAGUA_L1</v>
          </cell>
          <cell r="AM72" t="str">
            <v/>
          </cell>
          <cell r="AN72" t="str">
            <v/>
          </cell>
        </row>
        <row r="73">
          <cell r="A73" t="str">
            <v>NORTE</v>
          </cell>
          <cell r="B73" t="str">
            <v>NAGUANAGUA24</v>
          </cell>
          <cell r="C73">
            <v>19</v>
          </cell>
          <cell r="D73">
            <v>50.83</v>
          </cell>
          <cell r="E73">
            <v>5520</v>
          </cell>
          <cell r="F73" t="str">
            <v xml:space="preserve">BARRIO UNION                                      </v>
          </cell>
          <cell r="G73">
            <v>7001961</v>
          </cell>
          <cell r="H73" t="str">
            <v xml:space="preserve">E1FCRR11  </v>
          </cell>
          <cell r="I73">
            <v>20</v>
          </cell>
          <cell r="L73" t="str">
            <v>ALTA</v>
          </cell>
          <cell r="M73" t="str">
            <v>SEG</v>
          </cell>
          <cell r="N73">
            <v>38659</v>
          </cell>
          <cell r="P73">
            <v>-71</v>
          </cell>
          <cell r="Q73" t="str">
            <v>C</v>
          </cell>
          <cell r="R73">
            <v>0</v>
          </cell>
          <cell r="S73" t="str">
            <v>NO EJECUTADO</v>
          </cell>
          <cell r="T73" t="str">
            <v>CATEGORIA 1</v>
          </cell>
          <cell r="AI73" t="str">
            <v/>
          </cell>
          <cell r="AJ73" t="str">
            <v/>
          </cell>
          <cell r="AK73" t="str">
            <v>NAGUANAGUA24</v>
          </cell>
          <cell r="AM73" t="str">
            <v/>
          </cell>
          <cell r="AN73" t="str">
            <v/>
          </cell>
        </row>
        <row r="74">
          <cell r="A74" t="str">
            <v>NORTE</v>
          </cell>
          <cell r="B74" t="str">
            <v>NAGUANAGUA24</v>
          </cell>
          <cell r="C74">
            <v>6</v>
          </cell>
          <cell r="D74">
            <v>85.91</v>
          </cell>
          <cell r="E74">
            <v>5670</v>
          </cell>
          <cell r="F74" t="str">
            <v xml:space="preserve">BARRIO UNION                                      </v>
          </cell>
          <cell r="G74">
            <v>7001919</v>
          </cell>
          <cell r="H74" t="str">
            <v xml:space="preserve">E1FCRR31  </v>
          </cell>
          <cell r="I74">
            <v>20</v>
          </cell>
          <cell r="L74" t="str">
            <v>ALTA</v>
          </cell>
          <cell r="M74" t="str">
            <v>SEG</v>
          </cell>
          <cell r="N74">
            <v>38659</v>
          </cell>
          <cell r="P74">
            <v>-71</v>
          </cell>
          <cell r="Q74" t="str">
            <v>C</v>
          </cell>
          <cell r="R74">
            <v>0</v>
          </cell>
          <cell r="S74" t="str">
            <v>NO EJECUTADO</v>
          </cell>
          <cell r="T74" t="str">
            <v>CATEGORIA 1</v>
          </cell>
          <cell r="AI74" t="str">
            <v/>
          </cell>
          <cell r="AJ74" t="str">
            <v/>
          </cell>
          <cell r="AK74" t="str">
            <v>NAGUANAGUA24</v>
          </cell>
          <cell r="AM74" t="str">
            <v/>
          </cell>
          <cell r="AN74" t="str">
            <v/>
          </cell>
        </row>
        <row r="75">
          <cell r="A75" t="str">
            <v>NORTE</v>
          </cell>
          <cell r="B75" t="str">
            <v>NAGUANAGUA24</v>
          </cell>
          <cell r="C75">
            <v>13</v>
          </cell>
          <cell r="D75">
            <v>75.98</v>
          </cell>
          <cell r="E75">
            <v>13380</v>
          </cell>
          <cell r="F75" t="str">
            <v xml:space="preserve">BARRIO UNION                                      </v>
          </cell>
          <cell r="G75">
            <v>7001937</v>
          </cell>
          <cell r="H75" t="str">
            <v xml:space="preserve">E1FCVC91  </v>
          </cell>
          <cell r="I75">
            <v>40</v>
          </cell>
          <cell r="J75">
            <v>40</v>
          </cell>
          <cell r="L75" t="str">
            <v>ALTA</v>
          </cell>
          <cell r="M75" t="str">
            <v>SEG</v>
          </cell>
          <cell r="N75">
            <v>38659</v>
          </cell>
          <cell r="O75">
            <v>38693</v>
          </cell>
          <cell r="P75">
            <v>-71</v>
          </cell>
          <cell r="Q75" t="str">
            <v>C</v>
          </cell>
          <cell r="R75">
            <v>0</v>
          </cell>
          <cell r="S75" t="str">
            <v>NO EJECUTADO</v>
          </cell>
          <cell r="T75" t="str">
            <v>CATEGORIA 1</v>
          </cell>
          <cell r="U75">
            <v>5</v>
          </cell>
          <cell r="V75">
            <v>1.53</v>
          </cell>
          <cell r="W75">
            <v>3</v>
          </cell>
          <cell r="Y75">
            <v>14</v>
          </cell>
          <cell r="Z75">
            <v>0</v>
          </cell>
          <cell r="AA75">
            <v>14</v>
          </cell>
          <cell r="AB75">
            <v>0</v>
          </cell>
          <cell r="AC75">
            <v>0</v>
          </cell>
          <cell r="AD75">
            <v>1</v>
          </cell>
          <cell r="AE75">
            <v>0</v>
          </cell>
          <cell r="AF75">
            <v>14</v>
          </cell>
          <cell r="AG75">
            <v>0</v>
          </cell>
          <cell r="AH75" t="str">
            <v>FINALIZADO</v>
          </cell>
          <cell r="AI75" t="str">
            <v/>
          </cell>
          <cell r="AJ75" t="str">
            <v/>
          </cell>
          <cell r="AK75" t="str">
            <v>NAGUANAGUA24</v>
          </cell>
          <cell r="AM75" t="str">
            <v/>
          </cell>
          <cell r="AN75" t="str">
            <v/>
          </cell>
        </row>
        <row r="76">
          <cell r="A76" t="str">
            <v>NORTE</v>
          </cell>
          <cell r="B76" t="str">
            <v>NAGUANAGUA24</v>
          </cell>
          <cell r="C76">
            <v>10</v>
          </cell>
          <cell r="D76">
            <v>65.430000000000007</v>
          </cell>
          <cell r="E76">
            <v>6360</v>
          </cell>
          <cell r="F76" t="str">
            <v xml:space="preserve">BARRIO UNION                                      </v>
          </cell>
          <cell r="G76">
            <v>4010268</v>
          </cell>
          <cell r="H76" t="str">
            <v xml:space="preserve">E1FCVD68  </v>
          </cell>
          <cell r="I76">
            <v>20</v>
          </cell>
          <cell r="J76">
            <v>40</v>
          </cell>
          <cell r="L76" t="str">
            <v>ALTA</v>
          </cell>
          <cell r="M76" t="str">
            <v>SEG</v>
          </cell>
          <cell r="N76">
            <v>38659</v>
          </cell>
          <cell r="O76">
            <v>38702</v>
          </cell>
          <cell r="P76">
            <v>-71</v>
          </cell>
          <cell r="Q76" t="str">
            <v>C</v>
          </cell>
          <cell r="R76">
            <v>0</v>
          </cell>
          <cell r="S76" t="str">
            <v>NO EJECUTADO</v>
          </cell>
          <cell r="T76" t="str">
            <v>CATEGORIA 1</v>
          </cell>
          <cell r="U76">
            <v>8</v>
          </cell>
          <cell r="V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 t="str">
            <v>FINALIZADO</v>
          </cell>
          <cell r="AI76" t="str">
            <v/>
          </cell>
          <cell r="AJ76" t="str">
            <v/>
          </cell>
          <cell r="AK76" t="str">
            <v>NAGUANAGUA24</v>
          </cell>
          <cell r="AM76" t="str">
            <v/>
          </cell>
          <cell r="AN76" t="str">
            <v/>
          </cell>
        </row>
        <row r="77">
          <cell r="A77" t="str">
            <v>NORTE</v>
          </cell>
          <cell r="B77" t="str">
            <v>NAGUANAGUA24</v>
          </cell>
          <cell r="C77">
            <v>17</v>
          </cell>
          <cell r="D77">
            <v>40.44</v>
          </cell>
          <cell r="E77">
            <v>4440</v>
          </cell>
          <cell r="F77" t="str">
            <v xml:space="preserve">BARRIO UNION                                      </v>
          </cell>
          <cell r="G77">
            <v>7001917</v>
          </cell>
          <cell r="H77" t="str">
            <v xml:space="preserve">E1FCVF80  </v>
          </cell>
          <cell r="I77">
            <v>20</v>
          </cell>
          <cell r="J77">
            <v>40</v>
          </cell>
          <cell r="L77" t="str">
            <v>ALTA</v>
          </cell>
          <cell r="M77" t="str">
            <v>SEG</v>
          </cell>
          <cell r="N77">
            <v>38659</v>
          </cell>
          <cell r="O77">
            <v>38686</v>
          </cell>
          <cell r="P77">
            <v>-71</v>
          </cell>
          <cell r="Q77" t="str">
            <v>C</v>
          </cell>
          <cell r="R77">
            <v>0</v>
          </cell>
          <cell r="S77" t="str">
            <v>NO EJECUTADO</v>
          </cell>
          <cell r="T77" t="str">
            <v>CATEGORIA 1</v>
          </cell>
          <cell r="U77">
            <v>4</v>
          </cell>
          <cell r="V77">
            <v>1.97</v>
          </cell>
          <cell r="W77">
            <v>4</v>
          </cell>
          <cell r="Y77">
            <v>5</v>
          </cell>
          <cell r="Z77">
            <v>0</v>
          </cell>
          <cell r="AA77">
            <v>4</v>
          </cell>
          <cell r="AB77">
            <v>0</v>
          </cell>
          <cell r="AC77">
            <v>1</v>
          </cell>
          <cell r="AD77">
            <v>0</v>
          </cell>
          <cell r="AE77">
            <v>0</v>
          </cell>
          <cell r="AF77">
            <v>4</v>
          </cell>
          <cell r="AG77">
            <v>1</v>
          </cell>
          <cell r="AH77" t="str">
            <v>FINALIZADO</v>
          </cell>
          <cell r="AI77" t="str">
            <v/>
          </cell>
          <cell r="AJ77" t="str">
            <v/>
          </cell>
          <cell r="AK77" t="str">
            <v>NAGUANAGUA24</v>
          </cell>
          <cell r="AM77" t="str">
            <v/>
          </cell>
          <cell r="AN77" t="str">
            <v/>
          </cell>
        </row>
        <row r="78">
          <cell r="A78" t="str">
            <v>NORTE</v>
          </cell>
          <cell r="B78" t="str">
            <v>NAGUANAGUA24</v>
          </cell>
          <cell r="C78">
            <v>22</v>
          </cell>
          <cell r="D78">
            <v>62.1</v>
          </cell>
          <cell r="E78">
            <v>12540</v>
          </cell>
          <cell r="F78" t="str">
            <v xml:space="preserve">BARRIO UNION                                      </v>
          </cell>
          <cell r="G78">
            <v>7001948</v>
          </cell>
          <cell r="H78" t="str">
            <v xml:space="preserve">E1FCVL19  </v>
          </cell>
          <cell r="I78">
            <v>20</v>
          </cell>
          <cell r="J78">
            <v>60</v>
          </cell>
          <cell r="L78" t="str">
            <v>ALTA</v>
          </cell>
          <cell r="M78" t="str">
            <v>SEG</v>
          </cell>
          <cell r="N78">
            <v>38659</v>
          </cell>
          <cell r="O78">
            <v>38656</v>
          </cell>
          <cell r="P78">
            <v>-71</v>
          </cell>
          <cell r="Q78" t="str">
            <v>C</v>
          </cell>
          <cell r="R78">
            <v>0</v>
          </cell>
          <cell r="S78" t="str">
            <v>NO EJECUTADO</v>
          </cell>
          <cell r="T78" t="str">
            <v>CATEGORIA 1</v>
          </cell>
          <cell r="U78">
            <v>2</v>
          </cell>
          <cell r="V78">
            <v>2.11</v>
          </cell>
          <cell r="W78">
            <v>5</v>
          </cell>
          <cell r="X78">
            <v>48.905755850752804</v>
          </cell>
          <cell r="Y78">
            <v>8</v>
          </cell>
          <cell r="Z78">
            <v>0</v>
          </cell>
          <cell r="AA78">
            <v>8</v>
          </cell>
          <cell r="AB78">
            <v>0</v>
          </cell>
          <cell r="AC78">
            <v>0</v>
          </cell>
          <cell r="AD78">
            <v>3</v>
          </cell>
          <cell r="AE78">
            <v>8</v>
          </cell>
          <cell r="AF78">
            <v>0</v>
          </cell>
          <cell r="AG78">
            <v>0</v>
          </cell>
          <cell r="AH78" t="str">
            <v>FINALIZADO</v>
          </cell>
          <cell r="AI78" t="str">
            <v/>
          </cell>
          <cell r="AJ78" t="str">
            <v/>
          </cell>
          <cell r="AK78" t="str">
            <v>NAGUANAGUA24</v>
          </cell>
          <cell r="AM78" t="str">
            <v/>
          </cell>
          <cell r="AN78" t="str">
            <v/>
          </cell>
        </row>
        <row r="79">
          <cell r="A79" t="str">
            <v>NORTE</v>
          </cell>
          <cell r="B79" t="str">
            <v>NAGUANAGUA24</v>
          </cell>
          <cell r="C79">
            <v>6</v>
          </cell>
          <cell r="D79">
            <v>71.760000000000005</v>
          </cell>
          <cell r="E79">
            <v>5490</v>
          </cell>
          <cell r="F79" t="str">
            <v xml:space="preserve">BARRIO UNION                                      </v>
          </cell>
          <cell r="G79">
            <v>7001936</v>
          </cell>
          <cell r="H79" t="str">
            <v xml:space="preserve">E1FCVL95  </v>
          </cell>
          <cell r="I79">
            <v>20</v>
          </cell>
          <cell r="J79">
            <v>20</v>
          </cell>
          <cell r="L79" t="str">
            <v>ALTA</v>
          </cell>
          <cell r="M79" t="str">
            <v>SEG</v>
          </cell>
          <cell r="N79">
            <v>38659</v>
          </cell>
          <cell r="O79">
            <v>38625</v>
          </cell>
          <cell r="P79">
            <v>-71</v>
          </cell>
          <cell r="Q79" t="str">
            <v>C</v>
          </cell>
          <cell r="R79">
            <v>0</v>
          </cell>
          <cell r="S79" t="str">
            <v>NO EJECUTADO</v>
          </cell>
          <cell r="T79" t="str">
            <v>CATEGORIA 1</v>
          </cell>
          <cell r="U79">
            <v>0</v>
          </cell>
          <cell r="V79">
            <v>0.35</v>
          </cell>
          <cell r="W79">
            <v>3</v>
          </cell>
          <cell r="X79">
            <v>62.254335260091928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 t="str">
            <v>FINALIZADO</v>
          </cell>
          <cell r="AI79" t="str">
            <v/>
          </cell>
          <cell r="AJ79" t="str">
            <v/>
          </cell>
          <cell r="AK79" t="str">
            <v>NAGUANAGUA24</v>
          </cell>
          <cell r="AM79" t="str">
            <v/>
          </cell>
          <cell r="AN79" t="str">
            <v/>
          </cell>
        </row>
        <row r="80">
          <cell r="A80" t="str">
            <v>NORTE</v>
          </cell>
          <cell r="B80" t="str">
            <v>NAGUANAGUA24</v>
          </cell>
          <cell r="C80">
            <v>5</v>
          </cell>
          <cell r="D80">
            <v>46</v>
          </cell>
          <cell r="E80">
            <v>1380</v>
          </cell>
          <cell r="F80" t="str">
            <v xml:space="preserve">BARRIO UNION                                      </v>
          </cell>
          <cell r="G80">
            <v>7001916</v>
          </cell>
          <cell r="H80" t="str">
            <v xml:space="preserve">E1FCVM30  </v>
          </cell>
          <cell r="I80">
            <v>20</v>
          </cell>
          <cell r="L80" t="str">
            <v>ALTA</v>
          </cell>
          <cell r="M80" t="str">
            <v>SEG</v>
          </cell>
          <cell r="N80">
            <v>38659</v>
          </cell>
          <cell r="P80">
            <v>-71</v>
          </cell>
          <cell r="Q80" t="str">
            <v>C</v>
          </cell>
          <cell r="R80">
            <v>0</v>
          </cell>
          <cell r="S80" t="str">
            <v>NO EJECUTADO</v>
          </cell>
          <cell r="T80" t="str">
            <v>CATEGORIA 1</v>
          </cell>
          <cell r="AI80" t="str">
            <v/>
          </cell>
          <cell r="AJ80" t="str">
            <v/>
          </cell>
          <cell r="AK80" t="str">
            <v>NAGUANAGUA24</v>
          </cell>
          <cell r="AM80" t="str">
            <v/>
          </cell>
          <cell r="AN80" t="str">
            <v/>
          </cell>
        </row>
        <row r="81">
          <cell r="A81" t="str">
            <v>NORTE</v>
          </cell>
          <cell r="B81" t="str">
            <v>NAGUANAGUA24</v>
          </cell>
          <cell r="C81">
            <v>12</v>
          </cell>
          <cell r="D81">
            <v>73.03</v>
          </cell>
          <cell r="E81">
            <v>6660</v>
          </cell>
          <cell r="F81" t="str">
            <v xml:space="preserve">BARRIO UNION                                      </v>
          </cell>
          <cell r="G81">
            <v>4010105</v>
          </cell>
          <cell r="H81" t="str">
            <v xml:space="preserve">E1FCVM58  </v>
          </cell>
          <cell r="I81">
            <v>20</v>
          </cell>
          <cell r="L81" t="str">
            <v>ALTA</v>
          </cell>
          <cell r="M81" t="str">
            <v>SEG</v>
          </cell>
          <cell r="N81">
            <v>38659</v>
          </cell>
          <cell r="P81">
            <v>-71</v>
          </cell>
          <cell r="Q81" t="str">
            <v>C</v>
          </cell>
          <cell r="R81">
            <v>0</v>
          </cell>
          <cell r="S81" t="str">
            <v>NO EJECUTADO</v>
          </cell>
          <cell r="T81" t="str">
            <v>CATEGORIA 1</v>
          </cell>
          <cell r="AI81" t="str">
            <v/>
          </cell>
          <cell r="AJ81" t="str">
            <v/>
          </cell>
          <cell r="AK81" t="str">
            <v>NAGUANAGUA24</v>
          </cell>
          <cell r="AM81" t="str">
            <v/>
          </cell>
          <cell r="AN81" t="str">
            <v/>
          </cell>
        </row>
        <row r="82">
          <cell r="A82" t="str">
            <v>NORTE</v>
          </cell>
          <cell r="B82" t="str">
            <v>NAGUANAGUA24</v>
          </cell>
          <cell r="C82">
            <v>3</v>
          </cell>
          <cell r="D82">
            <v>49.25</v>
          </cell>
          <cell r="E82">
            <v>1980</v>
          </cell>
          <cell r="F82" t="str">
            <v xml:space="preserve">CASCO CENTRAL                                     </v>
          </cell>
          <cell r="G82">
            <v>7001052</v>
          </cell>
          <cell r="H82" t="str">
            <v>E1FDNJ22C2</v>
          </cell>
          <cell r="I82">
            <v>20</v>
          </cell>
          <cell r="L82" t="str">
            <v>ALTA</v>
          </cell>
          <cell r="M82" t="str">
            <v>SEG</v>
          </cell>
          <cell r="N82">
            <v>38659</v>
          </cell>
          <cell r="P82">
            <v>-71</v>
          </cell>
          <cell r="Q82" t="str">
            <v>C</v>
          </cell>
          <cell r="R82">
            <v>0</v>
          </cell>
          <cell r="S82" t="str">
            <v>NO EJECUTADO</v>
          </cell>
          <cell r="T82" t="str">
            <v>CATEGORIA 1</v>
          </cell>
          <cell r="AH82" t="str">
            <v>PEND. ADECUAC. Y LECT</v>
          </cell>
          <cell r="AI82" t="str">
            <v/>
          </cell>
          <cell r="AJ82" t="str">
            <v/>
          </cell>
          <cell r="AK82" t="str">
            <v>NAGUANAGUA24</v>
          </cell>
          <cell r="AM82" t="str">
            <v/>
          </cell>
          <cell r="AN82" t="str">
            <v/>
          </cell>
        </row>
        <row r="83">
          <cell r="A83" t="str">
            <v>NORTE</v>
          </cell>
          <cell r="B83" t="str">
            <v>GUAYABAL</v>
          </cell>
          <cell r="C83">
            <v>7</v>
          </cell>
          <cell r="D83">
            <v>70.31</v>
          </cell>
          <cell r="E83">
            <v>2700</v>
          </cell>
          <cell r="F83" t="str">
            <v xml:space="preserve">BARRIO EL RINCON                                  </v>
          </cell>
          <cell r="G83">
            <v>7001944</v>
          </cell>
          <cell r="H83" t="str">
            <v xml:space="preserve">E1JBGF34  </v>
          </cell>
          <cell r="I83">
            <v>20</v>
          </cell>
          <cell r="J83">
            <v>20</v>
          </cell>
          <cell r="L83" t="str">
            <v>ALTA</v>
          </cell>
          <cell r="M83" t="str">
            <v>SERMATEC</v>
          </cell>
          <cell r="N83">
            <v>38659</v>
          </cell>
          <cell r="O83">
            <v>38693</v>
          </cell>
          <cell r="P83">
            <v>-71</v>
          </cell>
          <cell r="Q83" t="str">
            <v>C</v>
          </cell>
          <cell r="R83">
            <v>0</v>
          </cell>
          <cell r="S83" t="str">
            <v>NO EJECUTADO</v>
          </cell>
          <cell r="T83" t="str">
            <v>CATEGORIA 1</v>
          </cell>
          <cell r="U83">
            <v>11</v>
          </cell>
          <cell r="V83">
            <v>0.25</v>
          </cell>
          <cell r="W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FINALIZADO</v>
          </cell>
          <cell r="AI83" t="str">
            <v/>
          </cell>
          <cell r="AJ83" t="str">
            <v/>
          </cell>
          <cell r="AK83" t="str">
            <v>GUAYABAL</v>
          </cell>
          <cell r="AM83" t="str">
            <v/>
          </cell>
          <cell r="AN83" t="str">
            <v/>
          </cell>
        </row>
        <row r="84">
          <cell r="A84" t="str">
            <v>NORTE</v>
          </cell>
          <cell r="B84" t="str">
            <v>NAGUANAGUA_L1</v>
          </cell>
          <cell r="C84">
            <v>2</v>
          </cell>
          <cell r="D84">
            <v>57.8</v>
          </cell>
          <cell r="E84">
            <v>1890</v>
          </cell>
          <cell r="F84" t="str">
            <v xml:space="preserve">URB. QUINTAS DEL NORTE                            </v>
          </cell>
          <cell r="G84">
            <v>7001991</v>
          </cell>
          <cell r="H84" t="str">
            <v xml:space="preserve">E1JBJD80  </v>
          </cell>
          <cell r="I84">
            <v>40</v>
          </cell>
          <cell r="J84">
            <v>60</v>
          </cell>
          <cell r="L84" t="str">
            <v>ALTA</v>
          </cell>
          <cell r="M84" t="str">
            <v>SERMATEC</v>
          </cell>
          <cell r="N84">
            <v>38659</v>
          </cell>
          <cell r="O84">
            <v>38533</v>
          </cell>
          <cell r="P84">
            <v>-71</v>
          </cell>
          <cell r="Q84" t="str">
            <v>C</v>
          </cell>
          <cell r="R84">
            <v>0</v>
          </cell>
          <cell r="S84" t="str">
            <v>NO EJECUTADO</v>
          </cell>
          <cell r="T84" t="str">
            <v>CATEGORIA 1</v>
          </cell>
          <cell r="U84">
            <v>1</v>
          </cell>
          <cell r="V84">
            <v>15</v>
          </cell>
          <cell r="W84">
            <v>4</v>
          </cell>
          <cell r="X84">
            <v>6553.074101247249</v>
          </cell>
          <cell r="Y84">
            <v>13</v>
          </cell>
          <cell r="Z84">
            <v>7</v>
          </cell>
          <cell r="AA84">
            <v>6</v>
          </cell>
          <cell r="AB84">
            <v>0</v>
          </cell>
          <cell r="AC84">
            <v>0</v>
          </cell>
          <cell r="AD84">
            <v>0</v>
          </cell>
          <cell r="AE84">
            <v>7</v>
          </cell>
          <cell r="AF84">
            <v>0</v>
          </cell>
          <cell r="AG84">
            <v>6</v>
          </cell>
          <cell r="AH84" t="str">
            <v>FINALIZADO</v>
          </cell>
          <cell r="AI84" t="str">
            <v/>
          </cell>
          <cell r="AJ84" t="str">
            <v/>
          </cell>
          <cell r="AK84" t="str">
            <v>NAGUANAGUA_L1</v>
          </cell>
          <cell r="AM84" t="str">
            <v/>
          </cell>
          <cell r="AN84" t="str">
            <v/>
          </cell>
        </row>
        <row r="85">
          <cell r="A85" t="str">
            <v>NORTE</v>
          </cell>
          <cell r="B85" t="str">
            <v>SOLAR</v>
          </cell>
          <cell r="C85">
            <v>41</v>
          </cell>
          <cell r="D85">
            <v>63.07</v>
          </cell>
          <cell r="E85">
            <v>12090</v>
          </cell>
          <cell r="F85" t="str">
            <v xml:space="preserve">BARRIO LA MANGUITA                                </v>
          </cell>
          <cell r="G85">
            <v>4026606</v>
          </cell>
          <cell r="H85" t="str">
            <v xml:space="preserve">E3CALA46  </v>
          </cell>
          <cell r="I85">
            <v>20</v>
          </cell>
          <cell r="J85">
            <v>40</v>
          </cell>
          <cell r="L85" t="str">
            <v>ALTA</v>
          </cell>
          <cell r="M85" t="str">
            <v>SERMATEC</v>
          </cell>
          <cell r="N85">
            <v>38659</v>
          </cell>
          <cell r="O85">
            <v>38506</v>
          </cell>
          <cell r="P85">
            <v>-71</v>
          </cell>
          <cell r="Q85" t="str">
            <v>C</v>
          </cell>
          <cell r="R85">
            <v>0</v>
          </cell>
          <cell r="S85" t="str">
            <v>NO EJECUTADO</v>
          </cell>
          <cell r="T85" t="str">
            <v>CATEGORIA 1</v>
          </cell>
          <cell r="U85">
            <v>0</v>
          </cell>
          <cell r="V85">
            <v>3.8</v>
          </cell>
          <cell r="W85">
            <v>3.8</v>
          </cell>
          <cell r="X85">
            <v>829.68776610843031</v>
          </cell>
          <cell r="Y85">
            <v>3</v>
          </cell>
          <cell r="Z85">
            <v>0</v>
          </cell>
          <cell r="AA85">
            <v>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3</v>
          </cell>
          <cell r="AG85">
            <v>0</v>
          </cell>
          <cell r="AI85" t="str">
            <v/>
          </cell>
          <cell r="AJ85" t="str">
            <v/>
          </cell>
          <cell r="AK85" t="str">
            <v>SOLAR</v>
          </cell>
          <cell r="AM85" t="str">
            <v/>
          </cell>
          <cell r="AN85" t="str">
            <v/>
          </cell>
        </row>
        <row r="86">
          <cell r="A86" t="str">
            <v>Centro</v>
          </cell>
          <cell r="B86" t="str">
            <v xml:space="preserve">Soublette              </v>
          </cell>
          <cell r="C86">
            <v>3</v>
          </cell>
          <cell r="D86">
            <v>63.928012519561818</v>
          </cell>
          <cell r="E86">
            <v>4085</v>
          </cell>
          <cell r="F86" t="str">
            <v xml:space="preserve">CENTRO                                            </v>
          </cell>
          <cell r="G86">
            <v>4028673</v>
          </cell>
          <cell r="H86" t="str">
            <v xml:space="preserve">E3CBPF71  </v>
          </cell>
          <cell r="I86">
            <v>80</v>
          </cell>
          <cell r="J86">
            <v>80</v>
          </cell>
          <cell r="L86" t="str">
            <v>ALTA</v>
          </cell>
          <cell r="M86" t="str">
            <v>DISELCA</v>
          </cell>
          <cell r="N86">
            <v>38677</v>
          </cell>
          <cell r="O86">
            <v>38567</v>
          </cell>
          <cell r="P86">
            <v>-53</v>
          </cell>
          <cell r="Q86" t="str">
            <v>C</v>
          </cell>
          <cell r="R86">
            <v>0</v>
          </cell>
          <cell r="S86" t="str">
            <v>NO EJECUTADO</v>
          </cell>
          <cell r="T86" t="str">
            <v>CATEGORIA 1</v>
          </cell>
          <cell r="U86">
            <v>3</v>
          </cell>
          <cell r="V86">
            <v>3.75</v>
          </cell>
          <cell r="W86">
            <v>3.75</v>
          </cell>
          <cell r="X86">
            <v>2276.6368515205722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</v>
          </cell>
          <cell r="AF86">
            <v>0</v>
          </cell>
          <cell r="AG86">
            <v>1</v>
          </cell>
          <cell r="AH86" t="str">
            <v>FINALIZADO</v>
          </cell>
          <cell r="AI86" t="str">
            <v/>
          </cell>
          <cell r="AJ86" t="str">
            <v/>
          </cell>
          <cell r="AK86" t="str">
            <v xml:space="preserve">Soublette              </v>
          </cell>
          <cell r="AM86" t="str">
            <v/>
          </cell>
          <cell r="AN86" t="str">
            <v/>
          </cell>
        </row>
        <row r="87">
          <cell r="A87" t="str">
            <v>Centro</v>
          </cell>
          <cell r="B87" t="str">
            <v xml:space="preserve">Libertad               </v>
          </cell>
          <cell r="C87">
            <v>15</v>
          </cell>
          <cell r="D87">
            <v>23.333333333333332</v>
          </cell>
          <cell r="E87">
            <v>1624</v>
          </cell>
          <cell r="F87" t="str">
            <v xml:space="preserve">SAN BLAS                                          </v>
          </cell>
          <cell r="G87">
            <v>7001777</v>
          </cell>
          <cell r="H87" t="str">
            <v xml:space="preserve">E3CBQA86  </v>
          </cell>
          <cell r="I87">
            <v>20</v>
          </cell>
          <cell r="J87">
            <v>40</v>
          </cell>
          <cell r="L87" t="str">
            <v>ALTA</v>
          </cell>
          <cell r="M87" t="str">
            <v>SEG</v>
          </cell>
          <cell r="N87">
            <v>38677</v>
          </cell>
          <cell r="O87">
            <v>38562</v>
          </cell>
          <cell r="P87">
            <v>-53</v>
          </cell>
          <cell r="Q87" t="str">
            <v>C</v>
          </cell>
          <cell r="R87">
            <v>0</v>
          </cell>
          <cell r="S87" t="str">
            <v>NO EJECUTADO</v>
          </cell>
          <cell r="T87" t="str">
            <v>CATEGORIA 1</v>
          </cell>
          <cell r="U87">
            <v>5</v>
          </cell>
          <cell r="V87">
            <v>40</v>
          </cell>
          <cell r="W87">
            <v>19</v>
          </cell>
          <cell r="X87">
            <v>622.25921521997634</v>
          </cell>
          <cell r="Y87">
            <v>8</v>
          </cell>
          <cell r="Z87">
            <v>1</v>
          </cell>
          <cell r="AA87">
            <v>2</v>
          </cell>
          <cell r="AB87">
            <v>0</v>
          </cell>
          <cell r="AC87">
            <v>5</v>
          </cell>
          <cell r="AD87">
            <v>6</v>
          </cell>
          <cell r="AE87">
            <v>1</v>
          </cell>
          <cell r="AF87">
            <v>2</v>
          </cell>
          <cell r="AG87">
            <v>6</v>
          </cell>
          <cell r="AH87" t="str">
            <v>FINALIZADO</v>
          </cell>
          <cell r="AI87" t="str">
            <v/>
          </cell>
          <cell r="AJ87" t="str">
            <v/>
          </cell>
          <cell r="AK87" t="str">
            <v xml:space="preserve">Libertad               </v>
          </cell>
          <cell r="AM87" t="str">
            <v/>
          </cell>
          <cell r="AN87" t="str">
            <v/>
          </cell>
        </row>
        <row r="88">
          <cell r="A88" t="str">
            <v>Centro</v>
          </cell>
          <cell r="B88" t="str">
            <v xml:space="preserve">Libertad               </v>
          </cell>
          <cell r="C88">
            <v>22</v>
          </cell>
          <cell r="D88">
            <v>20.644868301544051</v>
          </cell>
          <cell r="E88">
            <v>2273</v>
          </cell>
          <cell r="F88" t="str">
            <v xml:space="preserve">SAN BLAS                                          </v>
          </cell>
          <cell r="G88">
            <v>7001782</v>
          </cell>
          <cell r="H88" t="str">
            <v xml:space="preserve">E3CBQF38  </v>
          </cell>
          <cell r="I88">
            <v>20</v>
          </cell>
          <cell r="J88">
            <v>40</v>
          </cell>
          <cell r="L88" t="str">
            <v>ALTA</v>
          </cell>
          <cell r="M88" t="str">
            <v>SEG</v>
          </cell>
          <cell r="N88">
            <v>38677</v>
          </cell>
          <cell r="O88">
            <v>38485</v>
          </cell>
          <cell r="P88">
            <v>-53</v>
          </cell>
          <cell r="Q88" t="str">
            <v>C</v>
          </cell>
          <cell r="R88">
            <v>0</v>
          </cell>
          <cell r="S88" t="str">
            <v>NO EJECUTADO</v>
          </cell>
          <cell r="T88" t="str">
            <v>CATEGORIA 1</v>
          </cell>
          <cell r="U88">
            <v>0</v>
          </cell>
          <cell r="W88">
            <v>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I88" t="str">
            <v/>
          </cell>
          <cell r="AJ88" t="str">
            <v/>
          </cell>
          <cell r="AK88" t="str">
            <v xml:space="preserve">Libertad               </v>
          </cell>
          <cell r="AM88" t="str">
            <v/>
          </cell>
          <cell r="AN88" t="str">
            <v/>
          </cell>
        </row>
        <row r="89">
          <cell r="A89" t="str">
            <v>Centro</v>
          </cell>
          <cell r="B89" t="str">
            <v xml:space="preserve">Libertad               </v>
          </cell>
          <cell r="C89">
            <v>14</v>
          </cell>
          <cell r="D89">
            <v>28</v>
          </cell>
          <cell r="E89">
            <v>1806</v>
          </cell>
          <cell r="F89" t="str">
            <v xml:space="preserve">SAN BLAS                                          </v>
          </cell>
          <cell r="G89">
            <v>4010790</v>
          </cell>
          <cell r="H89" t="str">
            <v xml:space="preserve">E3CBQF80  </v>
          </cell>
          <cell r="I89">
            <v>40</v>
          </cell>
          <cell r="J89">
            <v>20</v>
          </cell>
          <cell r="L89" t="str">
            <v>ALTA</v>
          </cell>
          <cell r="M89" t="str">
            <v>SEG</v>
          </cell>
          <cell r="N89">
            <v>38677</v>
          </cell>
          <cell r="O89">
            <v>38489</v>
          </cell>
          <cell r="P89">
            <v>-53</v>
          </cell>
          <cell r="Q89" t="str">
            <v>C</v>
          </cell>
          <cell r="R89">
            <v>0</v>
          </cell>
          <cell r="S89" t="str">
            <v>NO EJECUTADO</v>
          </cell>
          <cell r="T89" t="str">
            <v>CATEGORIA 1</v>
          </cell>
          <cell r="U89">
            <v>0</v>
          </cell>
          <cell r="W89">
            <v>-2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I89" t="str">
            <v/>
          </cell>
          <cell r="AJ89" t="str">
            <v/>
          </cell>
          <cell r="AK89" t="str">
            <v xml:space="preserve">Libertad               </v>
          </cell>
          <cell r="AM89" t="str">
            <v/>
          </cell>
          <cell r="AN89" t="str">
            <v/>
          </cell>
        </row>
        <row r="90">
          <cell r="A90" t="str">
            <v>Centro</v>
          </cell>
          <cell r="B90" t="str">
            <v xml:space="preserve">Morro                  </v>
          </cell>
          <cell r="C90">
            <v>21</v>
          </cell>
          <cell r="D90">
            <v>42.928849902534111</v>
          </cell>
          <cell r="E90">
            <v>8809</v>
          </cell>
          <cell r="F90" t="str">
            <v xml:space="preserve">SAN BLAS                                          </v>
          </cell>
          <cell r="G90">
            <v>7001787</v>
          </cell>
          <cell r="H90" t="str">
            <v xml:space="preserve">E3CBQJ50  </v>
          </cell>
          <cell r="I90">
            <v>40</v>
          </cell>
          <cell r="J90">
            <v>40</v>
          </cell>
          <cell r="L90" t="str">
            <v>ALTA</v>
          </cell>
          <cell r="M90" t="str">
            <v>SEG</v>
          </cell>
          <cell r="N90">
            <v>38677</v>
          </cell>
          <cell r="O90">
            <v>38520</v>
          </cell>
          <cell r="P90">
            <v>-53</v>
          </cell>
          <cell r="Q90" t="str">
            <v>C</v>
          </cell>
          <cell r="R90">
            <v>0</v>
          </cell>
          <cell r="S90" t="str">
            <v>NO EJECUTADO</v>
          </cell>
          <cell r="T90" t="str">
            <v>CATEGORIA 1</v>
          </cell>
          <cell r="U90">
            <v>0</v>
          </cell>
          <cell r="V90">
            <v>46</v>
          </cell>
          <cell r="W90">
            <v>27</v>
          </cell>
          <cell r="X90">
            <v>2753.358348968105</v>
          </cell>
          <cell r="Y90">
            <v>3</v>
          </cell>
          <cell r="Z90">
            <v>1</v>
          </cell>
          <cell r="AA90">
            <v>0</v>
          </cell>
          <cell r="AB90">
            <v>0</v>
          </cell>
          <cell r="AC90">
            <v>2</v>
          </cell>
          <cell r="AD90">
            <v>6</v>
          </cell>
          <cell r="AE90">
            <v>1</v>
          </cell>
          <cell r="AF90">
            <v>2</v>
          </cell>
          <cell r="AG90">
            <v>6</v>
          </cell>
          <cell r="AH90" t="str">
            <v>FINALIZADO</v>
          </cell>
          <cell r="AI90" t="str">
            <v/>
          </cell>
          <cell r="AJ90" t="str">
            <v/>
          </cell>
          <cell r="AK90" t="str">
            <v xml:space="preserve">Morro                  </v>
          </cell>
          <cell r="AM90" t="str">
            <v/>
          </cell>
          <cell r="AN90" t="str">
            <v/>
          </cell>
        </row>
        <row r="91">
          <cell r="A91" t="str">
            <v>Centro</v>
          </cell>
          <cell r="B91" t="str">
            <v xml:space="preserve">Morro                  </v>
          </cell>
          <cell r="C91">
            <v>2</v>
          </cell>
          <cell r="D91">
            <v>14.550264550264549</v>
          </cell>
          <cell r="E91">
            <v>5500</v>
          </cell>
          <cell r="F91" t="str">
            <v xml:space="preserve">SAN BLAS                                          </v>
          </cell>
          <cell r="G91">
            <v>4026739</v>
          </cell>
          <cell r="H91" t="str">
            <v xml:space="preserve">E3CBQJ77  </v>
          </cell>
          <cell r="I91">
            <v>60</v>
          </cell>
          <cell r="J91">
            <v>40</v>
          </cell>
          <cell r="L91" t="str">
            <v>ALTA</v>
          </cell>
          <cell r="M91" t="str">
            <v>SEG</v>
          </cell>
          <cell r="N91">
            <v>38677</v>
          </cell>
          <cell r="O91">
            <v>38469</v>
          </cell>
          <cell r="P91">
            <v>-53</v>
          </cell>
          <cell r="Q91" t="str">
            <v>C</v>
          </cell>
          <cell r="R91">
            <v>0</v>
          </cell>
          <cell r="S91" t="str">
            <v>NO EJECUTADO</v>
          </cell>
          <cell r="T91" t="str">
            <v>CATEGORIA 1</v>
          </cell>
          <cell r="U91">
            <v>3</v>
          </cell>
          <cell r="W91">
            <v>3.75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I91" t="str">
            <v/>
          </cell>
          <cell r="AJ91" t="str">
            <v/>
          </cell>
          <cell r="AK91" t="str">
            <v xml:space="preserve">Morro                  </v>
          </cell>
          <cell r="AM91" t="str">
            <v/>
          </cell>
          <cell r="AN91" t="str">
            <v/>
          </cell>
        </row>
        <row r="92">
          <cell r="A92" t="str">
            <v>Centro</v>
          </cell>
          <cell r="B92" t="str">
            <v xml:space="preserve">Arevalo González       </v>
          </cell>
          <cell r="C92">
            <v>20</v>
          </cell>
          <cell r="D92">
            <v>48.306878306878311</v>
          </cell>
          <cell r="E92">
            <v>7304</v>
          </cell>
          <cell r="F92" t="str">
            <v xml:space="preserve">SAN BLAS                                          </v>
          </cell>
          <cell r="G92">
            <v>4010663</v>
          </cell>
          <cell r="H92" t="str">
            <v xml:space="preserve">E3CBQK52  </v>
          </cell>
          <cell r="I92">
            <v>40</v>
          </cell>
          <cell r="J92">
            <v>40</v>
          </cell>
          <cell r="L92" t="str">
            <v>ALTA</v>
          </cell>
          <cell r="M92" t="str">
            <v>SEG</v>
          </cell>
          <cell r="N92">
            <v>38677</v>
          </cell>
          <cell r="O92">
            <v>38474</v>
          </cell>
          <cell r="P92">
            <v>-53</v>
          </cell>
          <cell r="Q92" t="str">
            <v>C</v>
          </cell>
          <cell r="R92">
            <v>0</v>
          </cell>
          <cell r="S92" t="str">
            <v>NO EJECUTADO</v>
          </cell>
          <cell r="T92" t="str">
            <v>CATEGORIA 1</v>
          </cell>
          <cell r="U92">
            <v>0</v>
          </cell>
          <cell r="W92">
            <v>3.37</v>
          </cell>
          <cell r="Y92">
            <v>1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0</v>
          </cell>
          <cell r="AG92">
            <v>0</v>
          </cell>
          <cell r="AI92" t="str">
            <v/>
          </cell>
          <cell r="AJ92" t="str">
            <v/>
          </cell>
          <cell r="AK92" t="str">
            <v xml:space="preserve">Arevalo González       </v>
          </cell>
          <cell r="AM92" t="str">
            <v/>
          </cell>
          <cell r="AN92" t="str">
            <v/>
          </cell>
        </row>
        <row r="93">
          <cell r="A93" t="str">
            <v>Centro</v>
          </cell>
          <cell r="B93" t="str">
            <v xml:space="preserve">Libertad               </v>
          </cell>
          <cell r="C93">
            <v>55</v>
          </cell>
          <cell r="D93">
            <v>21.578347578347579</v>
          </cell>
          <cell r="E93">
            <v>3787</v>
          </cell>
          <cell r="F93" t="str">
            <v xml:space="preserve">SAN BLAS                                          </v>
          </cell>
          <cell r="G93">
            <v>7001821</v>
          </cell>
          <cell r="H93" t="str">
            <v xml:space="preserve">E3CBQL65  </v>
          </cell>
          <cell r="I93">
            <v>40</v>
          </cell>
          <cell r="J93">
            <v>40</v>
          </cell>
          <cell r="L93" t="str">
            <v>ALTA</v>
          </cell>
          <cell r="M93" t="str">
            <v>SEG</v>
          </cell>
          <cell r="N93">
            <v>38677</v>
          </cell>
          <cell r="O93">
            <v>38474</v>
          </cell>
          <cell r="P93">
            <v>-53</v>
          </cell>
          <cell r="Q93" t="str">
            <v>C</v>
          </cell>
          <cell r="R93">
            <v>0</v>
          </cell>
          <cell r="S93" t="str">
            <v>NO EJECUTADO</v>
          </cell>
          <cell r="T93" t="str">
            <v>CATEGORIA 1</v>
          </cell>
          <cell r="U93">
            <v>3</v>
          </cell>
          <cell r="W93">
            <v>0.5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0</v>
          </cell>
          <cell r="AF93">
            <v>0</v>
          </cell>
          <cell r="AG93">
            <v>0</v>
          </cell>
          <cell r="AI93" t="str">
            <v/>
          </cell>
          <cell r="AJ93" t="str">
            <v/>
          </cell>
          <cell r="AK93" t="str">
            <v xml:space="preserve">Libertad               </v>
          </cell>
          <cell r="AM93" t="str">
            <v/>
          </cell>
          <cell r="AN93" t="str">
            <v/>
          </cell>
        </row>
        <row r="94">
          <cell r="A94" t="str">
            <v>Centro</v>
          </cell>
          <cell r="B94" t="str">
            <v xml:space="preserve">Libertad               </v>
          </cell>
          <cell r="C94">
            <v>1</v>
          </cell>
          <cell r="D94">
            <v>95.694444444444443</v>
          </cell>
          <cell r="E94">
            <v>5512</v>
          </cell>
          <cell r="F94" t="str">
            <v xml:space="preserve">SAN BLAS                                          </v>
          </cell>
          <cell r="G94">
            <v>7001803</v>
          </cell>
          <cell r="H94" t="str">
            <v xml:space="preserve">E3CBQL74  </v>
          </cell>
          <cell r="I94">
            <v>40</v>
          </cell>
          <cell r="L94" t="str">
            <v>ALTA</v>
          </cell>
          <cell r="M94" t="str">
            <v>SEG</v>
          </cell>
          <cell r="N94">
            <v>38677</v>
          </cell>
          <cell r="P94">
            <v>-53</v>
          </cell>
          <cell r="Q94" t="str">
            <v>C</v>
          </cell>
          <cell r="R94">
            <v>0</v>
          </cell>
          <cell r="S94" t="str">
            <v>NO EJECUTADO</v>
          </cell>
          <cell r="T94" t="str">
            <v>CATEGORIA 1</v>
          </cell>
          <cell r="AI94" t="str">
            <v/>
          </cell>
          <cell r="AJ94" t="str">
            <v/>
          </cell>
          <cell r="AK94" t="str">
            <v xml:space="preserve">Libertad               </v>
          </cell>
          <cell r="AM94" t="str">
            <v/>
          </cell>
          <cell r="AN94" t="str">
            <v/>
          </cell>
        </row>
        <row r="95">
          <cell r="A95" t="str">
            <v>Centro</v>
          </cell>
          <cell r="B95" t="str">
            <v xml:space="preserve">Porto Carrero          </v>
          </cell>
          <cell r="C95">
            <v>6</v>
          </cell>
          <cell r="D95">
            <v>81.530944625407159</v>
          </cell>
          <cell r="E95">
            <v>7509</v>
          </cell>
          <cell r="F95" t="str">
            <v xml:space="preserve">SAN BLAS                                          </v>
          </cell>
          <cell r="G95">
            <v>7001820</v>
          </cell>
          <cell r="H95" t="str">
            <v xml:space="preserve">E3CBQR18  </v>
          </cell>
          <cell r="I95">
            <v>40</v>
          </cell>
          <cell r="J95">
            <v>60</v>
          </cell>
          <cell r="L95" t="str">
            <v>ALTA</v>
          </cell>
          <cell r="M95" t="str">
            <v>SEG</v>
          </cell>
          <cell r="N95">
            <v>38677</v>
          </cell>
          <cell r="O95">
            <v>38432</v>
          </cell>
          <cell r="P95">
            <v>-53</v>
          </cell>
          <cell r="Q95" t="str">
            <v>C</v>
          </cell>
          <cell r="R95">
            <v>0</v>
          </cell>
          <cell r="S95" t="str">
            <v>NO EJECUTADO</v>
          </cell>
          <cell r="T95" t="str">
            <v>CATEGORIA 1</v>
          </cell>
          <cell r="U95">
            <v>4</v>
          </cell>
          <cell r="W95">
            <v>5</v>
          </cell>
          <cell r="Y95">
            <v>3</v>
          </cell>
          <cell r="Z95">
            <v>2</v>
          </cell>
          <cell r="AA95">
            <v>1</v>
          </cell>
          <cell r="AB95">
            <v>0</v>
          </cell>
          <cell r="AC95">
            <v>0</v>
          </cell>
          <cell r="AI95" t="str">
            <v/>
          </cell>
          <cell r="AJ95" t="str">
            <v/>
          </cell>
          <cell r="AK95" t="str">
            <v xml:space="preserve">Porto Carrero          </v>
          </cell>
          <cell r="AM95" t="str">
            <v/>
          </cell>
          <cell r="AN95" t="str">
            <v/>
          </cell>
        </row>
        <row r="96">
          <cell r="A96" t="str">
            <v>Centro</v>
          </cell>
          <cell r="B96" t="str">
            <v xml:space="preserve">Porto Carrero          </v>
          </cell>
          <cell r="C96">
            <v>2</v>
          </cell>
          <cell r="D96">
            <v>96.706827309236942</v>
          </cell>
          <cell r="E96">
            <v>12040</v>
          </cell>
          <cell r="F96" t="str">
            <v xml:space="preserve">SAN BLAS                                          </v>
          </cell>
          <cell r="G96">
            <v>4010680</v>
          </cell>
          <cell r="H96" t="str">
            <v xml:space="preserve">E3CBQR30  </v>
          </cell>
          <cell r="I96">
            <v>20</v>
          </cell>
          <cell r="L96" t="str">
            <v>ALTA</v>
          </cell>
          <cell r="M96" t="str">
            <v>SEG</v>
          </cell>
          <cell r="N96">
            <v>38677</v>
          </cell>
          <cell r="P96">
            <v>-53</v>
          </cell>
          <cell r="Q96" t="str">
            <v>C</v>
          </cell>
          <cell r="R96">
            <v>0</v>
          </cell>
          <cell r="S96" t="str">
            <v>NO EJECUTADO</v>
          </cell>
          <cell r="T96" t="str">
            <v>CATEGORIA 1</v>
          </cell>
          <cell r="AH96" t="str">
            <v>ENTREGADO</v>
          </cell>
          <cell r="AI96" t="str">
            <v/>
          </cell>
          <cell r="AJ96" t="str">
            <v/>
          </cell>
          <cell r="AK96" t="str">
            <v xml:space="preserve">Porto Carrero          </v>
          </cell>
          <cell r="AM96" t="str">
            <v/>
          </cell>
          <cell r="AN96" t="str">
            <v/>
          </cell>
        </row>
        <row r="97">
          <cell r="A97" t="str">
            <v>Centro</v>
          </cell>
          <cell r="B97" t="str">
            <v xml:space="preserve">Oficina                </v>
          </cell>
          <cell r="C97">
            <v>5</v>
          </cell>
          <cell r="D97">
            <v>59.320594479830149</v>
          </cell>
          <cell r="E97">
            <v>16764</v>
          </cell>
          <cell r="F97" t="str">
            <v xml:space="preserve">CENTRO                                            </v>
          </cell>
          <cell r="G97">
            <v>7001989</v>
          </cell>
          <cell r="H97" t="str">
            <v xml:space="preserve">E3CBTB19  </v>
          </cell>
          <cell r="I97">
            <v>120</v>
          </cell>
          <cell r="J97">
            <v>80</v>
          </cell>
          <cell r="L97" t="str">
            <v>ALTA</v>
          </cell>
          <cell r="M97" t="str">
            <v>DISELCA</v>
          </cell>
          <cell r="N97">
            <v>38677</v>
          </cell>
          <cell r="O97">
            <v>38512</v>
          </cell>
          <cell r="P97">
            <v>-53</v>
          </cell>
          <cell r="Q97" t="str">
            <v>C</v>
          </cell>
          <cell r="R97">
            <v>0</v>
          </cell>
          <cell r="S97" t="str">
            <v>NO EJECUTADO</v>
          </cell>
          <cell r="T97" t="str">
            <v>CATEGORIA 1</v>
          </cell>
          <cell r="U97">
            <v>20</v>
          </cell>
          <cell r="V97">
            <v>3.21</v>
          </cell>
          <cell r="W97">
            <v>1.07</v>
          </cell>
          <cell r="X97">
            <v>11313.129046180406</v>
          </cell>
          <cell r="Y97">
            <v>6</v>
          </cell>
          <cell r="Z97">
            <v>1</v>
          </cell>
          <cell r="AA97">
            <v>4</v>
          </cell>
          <cell r="AB97">
            <v>0</v>
          </cell>
          <cell r="AC97">
            <v>1</v>
          </cell>
          <cell r="AD97">
            <v>17</v>
          </cell>
          <cell r="AE97">
            <v>1</v>
          </cell>
          <cell r="AF97">
            <v>5</v>
          </cell>
          <cell r="AG97">
            <v>22</v>
          </cell>
          <cell r="AH97" t="str">
            <v>FINALIZADO</v>
          </cell>
          <cell r="AI97" t="str">
            <v/>
          </cell>
          <cell r="AJ97" t="str">
            <v/>
          </cell>
          <cell r="AK97" t="str">
            <v xml:space="preserve">Oficina                </v>
          </cell>
          <cell r="AM97" t="str">
            <v/>
          </cell>
          <cell r="AN97" t="str">
            <v/>
          </cell>
        </row>
        <row r="98">
          <cell r="A98" t="str">
            <v>Centro</v>
          </cell>
          <cell r="B98" t="str">
            <v xml:space="preserve">Morro                  </v>
          </cell>
          <cell r="C98">
            <v>5</v>
          </cell>
          <cell r="D98">
            <v>60.657276995305168</v>
          </cell>
          <cell r="E98">
            <v>2584</v>
          </cell>
          <cell r="F98" t="str">
            <v xml:space="preserve">SAN BLAS                                          </v>
          </cell>
          <cell r="G98">
            <v>7001813</v>
          </cell>
          <cell r="H98" t="str">
            <v xml:space="preserve">E3CBTD94  </v>
          </cell>
          <cell r="I98">
            <v>60</v>
          </cell>
          <cell r="L98" t="str">
            <v>ALTA</v>
          </cell>
          <cell r="M98" t="str">
            <v>SEG</v>
          </cell>
          <cell r="N98">
            <v>38677</v>
          </cell>
          <cell r="P98">
            <v>-53</v>
          </cell>
          <cell r="Q98" t="str">
            <v>C</v>
          </cell>
          <cell r="R98">
            <v>0</v>
          </cell>
          <cell r="S98" t="str">
            <v>NO EJECUTADO</v>
          </cell>
          <cell r="T98" t="str">
            <v>CATEGORIA 1</v>
          </cell>
          <cell r="AI98" t="str">
            <v/>
          </cell>
          <cell r="AJ98" t="str">
            <v/>
          </cell>
          <cell r="AK98" t="str">
            <v xml:space="preserve">Morro                  </v>
          </cell>
          <cell r="AM98" t="str">
            <v/>
          </cell>
          <cell r="AN98" t="str">
            <v/>
          </cell>
        </row>
        <row r="99">
          <cell r="A99" t="str">
            <v>Centro</v>
          </cell>
          <cell r="B99" t="str">
            <v xml:space="preserve">Morro                  </v>
          </cell>
          <cell r="C99">
            <v>3</v>
          </cell>
          <cell r="D99">
            <v>54.888888888888886</v>
          </cell>
          <cell r="E99">
            <v>2717</v>
          </cell>
          <cell r="F99" t="str">
            <v xml:space="preserve">SAN BLAS                                          </v>
          </cell>
          <cell r="G99">
            <v>7001809</v>
          </cell>
          <cell r="H99" t="str">
            <v xml:space="preserve">E3CBTH98  </v>
          </cell>
          <cell r="I99">
            <v>20</v>
          </cell>
          <cell r="J99">
            <v>60</v>
          </cell>
          <cell r="L99" t="str">
            <v>ALTA</v>
          </cell>
          <cell r="M99" t="str">
            <v>SEG</v>
          </cell>
          <cell r="N99">
            <v>38677</v>
          </cell>
          <cell r="O99">
            <v>38383</v>
          </cell>
          <cell r="P99">
            <v>-53</v>
          </cell>
          <cell r="Q99" t="str">
            <v>C</v>
          </cell>
          <cell r="R99">
            <v>0</v>
          </cell>
          <cell r="S99" t="str">
            <v>NO EJECUTADO</v>
          </cell>
          <cell r="T99" t="str">
            <v>CATEGORIA 1</v>
          </cell>
          <cell r="U99">
            <v>1</v>
          </cell>
          <cell r="W99">
            <v>3.68</v>
          </cell>
          <cell r="Y99">
            <v>1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I99" t="str">
            <v/>
          </cell>
          <cell r="AJ99" t="str">
            <v/>
          </cell>
          <cell r="AK99" t="str">
            <v xml:space="preserve">Morro                  </v>
          </cell>
          <cell r="AM99" t="str">
            <v/>
          </cell>
          <cell r="AN99" t="str">
            <v/>
          </cell>
        </row>
        <row r="100">
          <cell r="A100" t="str">
            <v>Centro</v>
          </cell>
          <cell r="B100" t="str">
            <v xml:space="preserve">Morro                  </v>
          </cell>
          <cell r="C100">
            <v>4</v>
          </cell>
          <cell r="D100">
            <v>55.888888888888886</v>
          </cell>
          <cell r="E100">
            <v>1509</v>
          </cell>
          <cell r="F100" t="str">
            <v xml:space="preserve">SAN BLAS                                          </v>
          </cell>
          <cell r="G100">
            <v>7001805</v>
          </cell>
          <cell r="H100" t="str">
            <v xml:space="preserve">E3CBUA33  </v>
          </cell>
          <cell r="I100">
            <v>20</v>
          </cell>
          <cell r="L100" t="str">
            <v>ALTA</v>
          </cell>
          <cell r="M100" t="str">
            <v>SEG</v>
          </cell>
          <cell r="N100">
            <v>38677</v>
          </cell>
          <cell r="P100">
            <v>-53</v>
          </cell>
          <cell r="Q100" t="str">
            <v>C</v>
          </cell>
          <cell r="R100">
            <v>0</v>
          </cell>
          <cell r="S100" t="str">
            <v>NO EJECUTADO</v>
          </cell>
          <cell r="T100" t="str">
            <v>CATEGORIA 1</v>
          </cell>
          <cell r="AH100" t="str">
            <v>EN 12 HORAS REGISTRA PERDIDA DE 2% Y EN 24 HORAS REGISTRA PERDIDA DE 15%, SE ESPARA POR DECISIÓN DEL TECNICO</v>
          </cell>
          <cell r="AI100" t="str">
            <v/>
          </cell>
          <cell r="AJ100" t="str">
            <v/>
          </cell>
          <cell r="AK100" t="str">
            <v xml:space="preserve">Morro                  </v>
          </cell>
          <cell r="AM100" t="str">
            <v/>
          </cell>
          <cell r="AN100" t="str">
            <v/>
          </cell>
        </row>
        <row r="101">
          <cell r="A101" t="str">
            <v>Centro</v>
          </cell>
          <cell r="B101" t="str">
            <v xml:space="preserve">Porto Carrero          </v>
          </cell>
          <cell r="C101">
            <v>22</v>
          </cell>
          <cell r="D101">
            <v>66.538065843621396</v>
          </cell>
          <cell r="E101">
            <v>12935</v>
          </cell>
          <cell r="F101" t="str">
            <v xml:space="preserve">SAN BLAS                                          </v>
          </cell>
          <cell r="G101">
            <v>7001798</v>
          </cell>
          <cell r="H101" t="str">
            <v xml:space="preserve">E3CBUD22  </v>
          </cell>
          <cell r="I101">
            <v>20</v>
          </cell>
          <cell r="L101" t="str">
            <v>ALTA</v>
          </cell>
          <cell r="M101" t="str">
            <v>SEG</v>
          </cell>
          <cell r="N101">
            <v>38677</v>
          </cell>
          <cell r="P101">
            <v>-53</v>
          </cell>
          <cell r="Q101" t="str">
            <v>C</v>
          </cell>
          <cell r="R101">
            <v>0</v>
          </cell>
          <cell r="S101" t="str">
            <v>NO EJECUTADO</v>
          </cell>
          <cell r="T101" t="str">
            <v>CATEGORIA 1</v>
          </cell>
          <cell r="AH101" t="str">
            <v>PENDIENTE POR ENTREGAR</v>
          </cell>
          <cell r="AI101" t="str">
            <v/>
          </cell>
          <cell r="AJ101" t="str">
            <v/>
          </cell>
          <cell r="AK101" t="str">
            <v xml:space="preserve">Porto Carrero          </v>
          </cell>
          <cell r="AM101" t="str">
            <v/>
          </cell>
          <cell r="AN101" t="str">
            <v/>
          </cell>
        </row>
        <row r="102">
          <cell r="A102" t="str">
            <v>Centro</v>
          </cell>
          <cell r="B102" t="str">
            <v xml:space="preserve">Porto Carrero          </v>
          </cell>
          <cell r="C102">
            <v>13</v>
          </cell>
          <cell r="D102">
            <v>44.822451317296682</v>
          </cell>
          <cell r="E102">
            <v>3913</v>
          </cell>
          <cell r="F102" t="str">
            <v xml:space="preserve">SAN BLAS                                          </v>
          </cell>
          <cell r="G102">
            <v>4010752</v>
          </cell>
          <cell r="H102" t="str">
            <v xml:space="preserve">E3CBUH38  </v>
          </cell>
          <cell r="I102">
            <v>80</v>
          </cell>
          <cell r="L102" t="str">
            <v>ALTA</v>
          </cell>
          <cell r="M102" t="str">
            <v>SEG</v>
          </cell>
          <cell r="N102">
            <v>38677</v>
          </cell>
          <cell r="P102">
            <v>-53</v>
          </cell>
          <cell r="Q102" t="str">
            <v>C</v>
          </cell>
          <cell r="R102">
            <v>0</v>
          </cell>
          <cell r="S102" t="str">
            <v>NO EJECUTADO</v>
          </cell>
          <cell r="T102" t="str">
            <v>CATEGORIA 1</v>
          </cell>
          <cell r="AI102" t="str">
            <v/>
          </cell>
          <cell r="AJ102" t="str">
            <v/>
          </cell>
          <cell r="AK102" t="str">
            <v xml:space="preserve">Porto Carrero          </v>
          </cell>
          <cell r="AM102" t="str">
            <v/>
          </cell>
          <cell r="AN102" t="str">
            <v/>
          </cell>
        </row>
        <row r="103">
          <cell r="A103" t="str">
            <v>SUR</v>
          </cell>
          <cell r="B103" t="str">
            <v xml:space="preserve">Cerámica               </v>
          </cell>
          <cell r="C103">
            <v>28</v>
          </cell>
          <cell r="D103">
            <v>29.471288515406162</v>
          </cell>
          <cell r="E103">
            <v>8417</v>
          </cell>
          <cell r="F103" t="str">
            <v xml:space="preserve">URB. LOS CAOBOS                                   </v>
          </cell>
          <cell r="G103">
            <v>7000160</v>
          </cell>
          <cell r="H103" t="str">
            <v xml:space="preserve">E3CCUM29  </v>
          </cell>
          <cell r="I103">
            <v>60</v>
          </cell>
          <cell r="L103" t="str">
            <v>ALTA</v>
          </cell>
          <cell r="M103" t="str">
            <v>SEG</v>
          </cell>
          <cell r="N103">
            <v>38677</v>
          </cell>
          <cell r="P103">
            <v>-53</v>
          </cell>
          <cell r="Q103" t="str">
            <v>C</v>
          </cell>
          <cell r="R103">
            <v>0</v>
          </cell>
          <cell r="S103" t="str">
            <v>NO EJECUTADO</v>
          </cell>
          <cell r="T103" t="str">
            <v>CATEGORIA 1</v>
          </cell>
          <cell r="AH103" t="str">
            <v>DEVUELTO EL 02/08/05, TIENE UN TC QUEMADO, NO PRESENTA CARGA EN EL SECUNDARIO.</v>
          </cell>
          <cell r="AI103" t="str">
            <v/>
          </cell>
          <cell r="AJ103" t="str">
            <v/>
          </cell>
          <cell r="AK103" t="str">
            <v xml:space="preserve">Cerámica               </v>
          </cell>
          <cell r="AM103" t="str">
            <v/>
          </cell>
          <cell r="AN103" t="str">
            <v/>
          </cell>
        </row>
        <row r="104">
          <cell r="A104" t="str">
            <v>SUR</v>
          </cell>
          <cell r="B104" t="str">
            <v xml:space="preserve">Paraparal              </v>
          </cell>
          <cell r="C104">
            <v>32</v>
          </cell>
          <cell r="D104">
            <v>100</v>
          </cell>
          <cell r="E104">
            <v>8640</v>
          </cell>
          <cell r="F104" t="str">
            <v xml:space="preserve">URB. PARAPARAL                                    </v>
          </cell>
          <cell r="G104">
            <v>7001083</v>
          </cell>
          <cell r="H104" t="str">
            <v xml:space="preserve">E4ABLK74  </v>
          </cell>
          <cell r="I104">
            <v>40</v>
          </cell>
          <cell r="J104">
            <v>40</v>
          </cell>
          <cell r="L104" t="str">
            <v>ALTA</v>
          </cell>
          <cell r="M104" t="str">
            <v>SEG</v>
          </cell>
          <cell r="N104">
            <v>38677</v>
          </cell>
          <cell r="O104">
            <v>38555</v>
          </cell>
          <cell r="P104">
            <v>-53</v>
          </cell>
          <cell r="Q104" t="str">
            <v>C</v>
          </cell>
          <cell r="R104">
            <v>0</v>
          </cell>
          <cell r="S104" t="str">
            <v>NO EJECUTADO</v>
          </cell>
          <cell r="T104" t="str">
            <v>CATEGORIA 1</v>
          </cell>
          <cell r="U104">
            <v>1</v>
          </cell>
          <cell r="V104">
            <v>0.42</v>
          </cell>
          <cell r="W104">
            <v>0.42</v>
          </cell>
          <cell r="X104">
            <v>2353.1380753138073</v>
          </cell>
          <cell r="Y104">
            <v>1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FINALIZADO</v>
          </cell>
          <cell r="AI104" t="str">
            <v/>
          </cell>
          <cell r="AJ104" t="str">
            <v/>
          </cell>
          <cell r="AK104" t="str">
            <v xml:space="preserve">Paraparal              </v>
          </cell>
          <cell r="AM104" t="str">
            <v/>
          </cell>
          <cell r="AN104" t="str">
            <v/>
          </cell>
        </row>
        <row r="105">
          <cell r="A105" t="str">
            <v>SUR</v>
          </cell>
          <cell r="B105" t="str">
            <v xml:space="preserve">Paraparal              </v>
          </cell>
          <cell r="C105">
            <v>9</v>
          </cell>
          <cell r="D105">
            <v>40.129870129870135</v>
          </cell>
          <cell r="E105">
            <v>1854</v>
          </cell>
          <cell r="F105" t="str">
            <v xml:space="preserve">URB. LOS CERRITOS                                 </v>
          </cell>
          <cell r="G105">
            <v>7000940</v>
          </cell>
          <cell r="H105" t="str">
            <v xml:space="preserve">E4ADDQ24  </v>
          </cell>
          <cell r="I105">
            <v>40</v>
          </cell>
          <cell r="J105">
            <v>40</v>
          </cell>
          <cell r="L105" t="str">
            <v>ALTA</v>
          </cell>
          <cell r="M105" t="str">
            <v>SEG</v>
          </cell>
          <cell r="N105">
            <v>38677</v>
          </cell>
          <cell r="O105">
            <v>38469</v>
          </cell>
          <cell r="P105">
            <v>-53</v>
          </cell>
          <cell r="Q105" t="str">
            <v>C</v>
          </cell>
          <cell r="R105">
            <v>0</v>
          </cell>
          <cell r="S105" t="str">
            <v>NO EJECUTADO</v>
          </cell>
          <cell r="T105" t="str">
            <v>CATEGORIA 1</v>
          </cell>
          <cell r="U105">
            <v>3</v>
          </cell>
          <cell r="W105">
            <v>3</v>
          </cell>
          <cell r="Y105">
            <v>1</v>
          </cell>
          <cell r="Z105">
            <v>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</v>
          </cell>
          <cell r="AG105">
            <v>0</v>
          </cell>
          <cell r="AI105" t="str">
            <v/>
          </cell>
          <cell r="AJ105" t="str">
            <v/>
          </cell>
          <cell r="AK105" t="str">
            <v xml:space="preserve">Paraparal              </v>
          </cell>
          <cell r="AM105" t="str">
            <v/>
          </cell>
          <cell r="AN105" t="str">
            <v/>
          </cell>
        </row>
        <row r="106">
          <cell r="A106" t="str">
            <v>Centro</v>
          </cell>
          <cell r="B106" t="str">
            <v xml:space="preserve">Palotal                </v>
          </cell>
          <cell r="C106">
            <v>1</v>
          </cell>
          <cell r="D106">
            <v>27.475728155339809</v>
          </cell>
          <cell r="E106">
            <v>1698</v>
          </cell>
          <cell r="F106" t="str">
            <v xml:space="preserve">SANTA ROSA                                        </v>
          </cell>
          <cell r="G106">
            <v>7000682</v>
          </cell>
          <cell r="H106" t="str">
            <v xml:space="preserve">E3CBXQ25  </v>
          </cell>
          <cell r="I106">
            <v>60</v>
          </cell>
          <cell r="J106">
            <v>60</v>
          </cell>
          <cell r="L106" t="str">
            <v>ALTA</v>
          </cell>
          <cell r="M106" t="str">
            <v>DISELCA</v>
          </cell>
          <cell r="N106">
            <v>38691</v>
          </cell>
          <cell r="O106">
            <v>38383</v>
          </cell>
          <cell r="P106">
            <v>-39</v>
          </cell>
          <cell r="Q106" t="str">
            <v>B</v>
          </cell>
          <cell r="R106">
            <v>0</v>
          </cell>
          <cell r="S106" t="str">
            <v>NO EJECUTADO</v>
          </cell>
          <cell r="T106" t="str">
            <v>CATEGORIA 1</v>
          </cell>
          <cell r="U106">
            <v>0</v>
          </cell>
          <cell r="W106">
            <v>3</v>
          </cell>
          <cell r="Y106">
            <v>4</v>
          </cell>
          <cell r="Z106">
            <v>0</v>
          </cell>
          <cell r="AA106">
            <v>0</v>
          </cell>
          <cell r="AB106">
            <v>4</v>
          </cell>
          <cell r="AC106">
            <v>0</v>
          </cell>
          <cell r="AI106" t="str">
            <v/>
          </cell>
          <cell r="AJ106" t="str">
            <v/>
          </cell>
          <cell r="AK106" t="str">
            <v xml:space="preserve">Palotal                </v>
          </cell>
          <cell r="AM106" t="str">
            <v/>
          </cell>
          <cell r="AN106" t="str">
            <v/>
          </cell>
        </row>
        <row r="107">
          <cell r="A107" t="str">
            <v>Centro</v>
          </cell>
          <cell r="B107" t="str">
            <v xml:space="preserve">Guacamaya24            </v>
          </cell>
          <cell r="C107">
            <v>2</v>
          </cell>
          <cell r="D107">
            <v>39.755244755244753</v>
          </cell>
          <cell r="E107">
            <v>3411</v>
          </cell>
          <cell r="F107" t="str">
            <v xml:space="preserve">CANDELARIA                                        </v>
          </cell>
          <cell r="G107">
            <v>7001985</v>
          </cell>
          <cell r="H107" t="str">
            <v xml:space="preserve">E3CBWH36  </v>
          </cell>
          <cell r="I107">
            <v>40</v>
          </cell>
          <cell r="J107">
            <v>40</v>
          </cell>
          <cell r="L107" t="str">
            <v>ALTA</v>
          </cell>
          <cell r="M107" t="str">
            <v>DISELCA</v>
          </cell>
          <cell r="N107">
            <v>38691</v>
          </cell>
          <cell r="O107">
            <v>38440</v>
          </cell>
          <cell r="P107">
            <v>-39</v>
          </cell>
          <cell r="Q107" t="str">
            <v>B</v>
          </cell>
          <cell r="R107">
            <v>0</v>
          </cell>
          <cell r="S107" t="str">
            <v>NO EJECUTADO</v>
          </cell>
          <cell r="T107" t="str">
            <v>CATEGORIA 1</v>
          </cell>
          <cell r="U107">
            <v>1</v>
          </cell>
          <cell r="W107">
            <v>-1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I107" t="str">
            <v/>
          </cell>
          <cell r="AJ107" t="str">
            <v/>
          </cell>
          <cell r="AK107" t="str">
            <v xml:space="preserve">Guacamaya24            </v>
          </cell>
          <cell r="AM107" t="str">
            <v/>
          </cell>
          <cell r="AN107" t="str">
            <v/>
          </cell>
        </row>
        <row r="108">
          <cell r="A108" t="str">
            <v>SUR</v>
          </cell>
          <cell r="B108" t="str">
            <v>FLOR AMARILLO</v>
          </cell>
          <cell r="C108">
            <v>42</v>
          </cell>
          <cell r="D108">
            <v>73.33</v>
          </cell>
          <cell r="E108">
            <v>14520</v>
          </cell>
          <cell r="F108" t="str">
            <v>FLOR AMARILLO</v>
          </cell>
          <cell r="G108" t="str">
            <v>7000465</v>
          </cell>
          <cell r="H108" t="str">
            <v>E4DBEH53</v>
          </cell>
          <cell r="I108">
            <v>60</v>
          </cell>
          <cell r="J108">
            <v>60</v>
          </cell>
          <cell r="L108" t="str">
            <v>ALTA</v>
          </cell>
          <cell r="M108" t="str">
            <v>DISELCA</v>
          </cell>
          <cell r="N108">
            <v>38691</v>
          </cell>
          <cell r="O108">
            <v>38530</v>
          </cell>
          <cell r="P108">
            <v>-39</v>
          </cell>
          <cell r="Q108" t="str">
            <v>B</v>
          </cell>
          <cell r="R108">
            <v>0</v>
          </cell>
          <cell r="S108" t="str">
            <v>NO EJECUTADO</v>
          </cell>
          <cell r="T108" t="str">
            <v>CATEGORIA 1</v>
          </cell>
          <cell r="U108">
            <v>11</v>
          </cell>
          <cell r="V108">
            <v>55.83</v>
          </cell>
          <cell r="W108">
            <v>49.86</v>
          </cell>
          <cell r="X108">
            <v>1130.7276934944716</v>
          </cell>
          <cell r="Y108">
            <v>11</v>
          </cell>
          <cell r="Z108">
            <v>0</v>
          </cell>
          <cell r="AA108">
            <v>0</v>
          </cell>
          <cell r="AB108">
            <v>0</v>
          </cell>
          <cell r="AC108">
            <v>11</v>
          </cell>
          <cell r="AD108">
            <v>0</v>
          </cell>
          <cell r="AE108">
            <v>0</v>
          </cell>
          <cell r="AF108">
            <v>0</v>
          </cell>
          <cell r="AG108">
            <v>11</v>
          </cell>
          <cell r="AH108" t="str">
            <v>FINALIZADO</v>
          </cell>
          <cell r="AI108" t="str">
            <v/>
          </cell>
          <cell r="AJ108" t="str">
            <v/>
          </cell>
          <cell r="AK108" t="str">
            <v>FLOR AMARILLO</v>
          </cell>
          <cell r="AM108" t="str">
            <v/>
          </cell>
          <cell r="AN108" t="str">
            <v/>
          </cell>
        </row>
        <row r="109">
          <cell r="A109" t="str">
            <v xml:space="preserve">Sur   </v>
          </cell>
          <cell r="B109" t="str">
            <v xml:space="preserve">Canal I                </v>
          </cell>
          <cell r="C109">
            <v>4</v>
          </cell>
          <cell r="D109">
            <v>79.295774647887328</v>
          </cell>
          <cell r="E109">
            <v>1689</v>
          </cell>
          <cell r="F109" t="str">
            <v xml:space="preserve">CANDELARIA                                        </v>
          </cell>
          <cell r="G109">
            <v>7000594</v>
          </cell>
          <cell r="H109" t="str">
            <v xml:space="preserve">E3CBSR23  </v>
          </cell>
          <cell r="I109">
            <v>40</v>
          </cell>
          <cell r="L109" t="str">
            <v>ALTA</v>
          </cell>
          <cell r="M109" t="str">
            <v>DISELCA</v>
          </cell>
          <cell r="N109">
            <v>38691</v>
          </cell>
          <cell r="P109">
            <v>-39</v>
          </cell>
          <cell r="Q109" t="str">
            <v>B</v>
          </cell>
          <cell r="R109">
            <v>0</v>
          </cell>
          <cell r="S109" t="str">
            <v>NO EJECUTADO</v>
          </cell>
          <cell r="T109" t="str">
            <v>CATEGORIA 1</v>
          </cell>
          <cell r="AI109" t="str">
            <v/>
          </cell>
          <cell r="AJ109" t="str">
            <v/>
          </cell>
          <cell r="AK109" t="str">
            <v xml:space="preserve">Canal I                </v>
          </cell>
          <cell r="AM109" t="str">
            <v/>
          </cell>
          <cell r="AN109" t="str">
            <v/>
          </cell>
        </row>
        <row r="110">
          <cell r="A110" t="str">
            <v xml:space="preserve">Sur   </v>
          </cell>
          <cell r="B110" t="str">
            <v xml:space="preserve">Canal I                </v>
          </cell>
          <cell r="C110">
            <v>3</v>
          </cell>
          <cell r="D110">
            <v>75.326278659611987</v>
          </cell>
          <cell r="E110">
            <v>4271</v>
          </cell>
          <cell r="F110" t="str">
            <v xml:space="preserve">CANDELARIA                                        </v>
          </cell>
          <cell r="G110">
            <v>7000410</v>
          </cell>
          <cell r="H110" t="str">
            <v xml:space="preserve">E3CBWK93  </v>
          </cell>
          <cell r="I110">
            <v>60</v>
          </cell>
          <cell r="J110">
            <v>60</v>
          </cell>
          <cell r="L110" t="str">
            <v>ALTA</v>
          </cell>
          <cell r="M110" t="str">
            <v>DISELCA</v>
          </cell>
          <cell r="N110">
            <v>38691</v>
          </cell>
          <cell r="O110">
            <v>38490</v>
          </cell>
          <cell r="P110">
            <v>-39</v>
          </cell>
          <cell r="Q110" t="str">
            <v>B</v>
          </cell>
          <cell r="R110">
            <v>0</v>
          </cell>
          <cell r="S110" t="str">
            <v>NO EJECUTADO</v>
          </cell>
          <cell r="T110" t="str">
            <v>CATEGORIA 1</v>
          </cell>
          <cell r="U110">
            <v>0</v>
          </cell>
          <cell r="W110">
            <v>0.83</v>
          </cell>
          <cell r="Y110">
            <v>1</v>
          </cell>
          <cell r="Z110">
            <v>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</v>
          </cell>
          <cell r="AF110">
            <v>0</v>
          </cell>
          <cell r="AG110">
            <v>0</v>
          </cell>
          <cell r="AI110" t="str">
            <v/>
          </cell>
          <cell r="AJ110" t="str">
            <v/>
          </cell>
          <cell r="AK110" t="str">
            <v xml:space="preserve">Canal I                </v>
          </cell>
          <cell r="AM110" t="str">
            <v/>
          </cell>
          <cell r="AN110" t="str">
            <v/>
          </cell>
        </row>
        <row r="111">
          <cell r="A111" t="str">
            <v xml:space="preserve">Sur   </v>
          </cell>
          <cell r="B111" t="str">
            <v xml:space="preserve">Canal I                </v>
          </cell>
          <cell r="C111">
            <v>66</v>
          </cell>
          <cell r="D111">
            <v>65.396972505406239</v>
          </cell>
          <cell r="E111">
            <v>21169</v>
          </cell>
          <cell r="F111" t="str">
            <v xml:space="preserve">CANDELARIA                                        </v>
          </cell>
          <cell r="G111">
            <v>7001438</v>
          </cell>
          <cell r="H111" t="str">
            <v xml:space="preserve">E3CDAR57  </v>
          </cell>
          <cell r="I111">
            <v>80</v>
          </cell>
          <cell r="J111">
            <v>80</v>
          </cell>
          <cell r="L111" t="str">
            <v>ALTA</v>
          </cell>
          <cell r="M111" t="str">
            <v>DISELCA</v>
          </cell>
          <cell r="N111">
            <v>38691</v>
          </cell>
          <cell r="O111">
            <v>38726</v>
          </cell>
          <cell r="P111">
            <v>35</v>
          </cell>
          <cell r="Q111">
            <v>0</v>
          </cell>
          <cell r="R111">
            <v>2</v>
          </cell>
          <cell r="S111" t="str">
            <v>EJECUTADO</v>
          </cell>
          <cell r="T111" t="str">
            <v>CATEGORIA 1</v>
          </cell>
          <cell r="U111">
            <v>0</v>
          </cell>
          <cell r="V111">
            <v>32.22</v>
          </cell>
          <cell r="W111">
            <v>21.56</v>
          </cell>
          <cell r="X111">
            <v>10</v>
          </cell>
          <cell r="Y111">
            <v>0</v>
          </cell>
          <cell r="Z111">
            <v>4</v>
          </cell>
          <cell r="AA111">
            <v>0</v>
          </cell>
          <cell r="AB111">
            <v>6</v>
          </cell>
          <cell r="AC111">
            <v>16</v>
          </cell>
          <cell r="AD111">
            <v>0</v>
          </cell>
          <cell r="AE111">
            <v>4</v>
          </cell>
          <cell r="AF111">
            <v>0</v>
          </cell>
          <cell r="AG111">
            <v>0</v>
          </cell>
          <cell r="AH111" t="str">
            <v>LA PERDIDA ALTA SE DEBE A UN MODULO DE 5 MEDIDORES QUE NO SE PUEDEN MONITORIAR YA QUE LOS USUARIOS NO PERMANECEN EN EL INMUEBLE. EXISTE TAMBIEN UN PUNTO QUE ESTA CONECTADO DIRECTO.</v>
          </cell>
          <cell r="AI111" t="str">
            <v>DISELCA</v>
          </cell>
          <cell r="AJ111" t="str">
            <v xml:space="preserve">Canal I                </v>
          </cell>
          <cell r="AK111" t="str">
            <v/>
          </cell>
          <cell r="AM111">
            <v>35</v>
          </cell>
          <cell r="AN111" t="str">
            <v/>
          </cell>
        </row>
        <row r="112">
          <cell r="A112" t="str">
            <v xml:space="preserve">Sur   </v>
          </cell>
          <cell r="B112" t="str">
            <v xml:space="preserve">Flor Amarillo          </v>
          </cell>
          <cell r="C112">
            <v>30</v>
          </cell>
          <cell r="D112">
            <v>40.52215189873418</v>
          </cell>
          <cell r="E112">
            <v>7683</v>
          </cell>
          <cell r="F112" t="str">
            <v xml:space="preserve">URB. PARQ. RESD. FLOR AMARILLO                    </v>
          </cell>
          <cell r="G112">
            <v>4027086</v>
          </cell>
          <cell r="H112" t="str">
            <v xml:space="preserve">E4DBJF68  </v>
          </cell>
          <cell r="I112">
            <v>40</v>
          </cell>
          <cell r="L112" t="str">
            <v>ALTA</v>
          </cell>
          <cell r="M112" t="str">
            <v>DISELCA</v>
          </cell>
          <cell r="N112">
            <v>38691</v>
          </cell>
          <cell r="P112">
            <v>-39</v>
          </cell>
          <cell r="Q112" t="str">
            <v>B</v>
          </cell>
          <cell r="R112">
            <v>0</v>
          </cell>
          <cell r="S112" t="str">
            <v>NO EJECUTADO</v>
          </cell>
          <cell r="T112" t="str">
            <v>CATEGORIA 1</v>
          </cell>
          <cell r="AI112" t="str">
            <v/>
          </cell>
          <cell r="AJ112" t="str">
            <v/>
          </cell>
          <cell r="AK112" t="str">
            <v xml:space="preserve">Flor Amarillo          </v>
          </cell>
          <cell r="AM112" t="str">
            <v/>
          </cell>
          <cell r="AN112" t="str">
            <v/>
          </cell>
        </row>
        <row r="113">
          <cell r="A113" t="str">
            <v xml:space="preserve">Sur   </v>
          </cell>
          <cell r="B113" t="str">
            <v xml:space="preserve">Flor Amarillo          </v>
          </cell>
          <cell r="C113">
            <v>5</v>
          </cell>
          <cell r="D113">
            <v>79.022757697456498</v>
          </cell>
          <cell r="E113">
            <v>5903</v>
          </cell>
          <cell r="F113" t="str">
            <v xml:space="preserve">FLOR AMARILLO                                     </v>
          </cell>
          <cell r="G113">
            <v>4026244</v>
          </cell>
          <cell r="H113" t="str">
            <v xml:space="preserve">E4DARK68  </v>
          </cell>
          <cell r="I113">
            <v>20</v>
          </cell>
          <cell r="J113">
            <v>40</v>
          </cell>
          <cell r="L113" t="str">
            <v>ALTA</v>
          </cell>
          <cell r="M113" t="str">
            <v>DISELCA</v>
          </cell>
          <cell r="N113">
            <v>38691</v>
          </cell>
          <cell r="O113">
            <v>38491</v>
          </cell>
          <cell r="P113">
            <v>-39</v>
          </cell>
          <cell r="Q113" t="str">
            <v>B</v>
          </cell>
          <cell r="R113">
            <v>0</v>
          </cell>
          <cell r="S113" t="str">
            <v>NO EJECUTADO</v>
          </cell>
          <cell r="T113" t="str">
            <v>CATEGORIA 1</v>
          </cell>
          <cell r="U113">
            <v>14</v>
          </cell>
          <cell r="W113">
            <v>7</v>
          </cell>
          <cell r="Y113">
            <v>11</v>
          </cell>
          <cell r="Z113">
            <v>2</v>
          </cell>
          <cell r="AA113">
            <v>9</v>
          </cell>
          <cell r="AB113">
            <v>0</v>
          </cell>
          <cell r="AC113">
            <v>0</v>
          </cell>
          <cell r="AD113">
            <v>9</v>
          </cell>
          <cell r="AE113">
            <v>2</v>
          </cell>
          <cell r="AF113">
            <v>0</v>
          </cell>
          <cell r="AG113">
            <v>0</v>
          </cell>
          <cell r="AI113" t="str">
            <v/>
          </cell>
          <cell r="AJ113" t="str">
            <v/>
          </cell>
          <cell r="AK113" t="str">
            <v xml:space="preserve">Flor Amarillo          </v>
          </cell>
          <cell r="AM113" t="str">
            <v/>
          </cell>
          <cell r="AN113" t="str">
            <v/>
          </cell>
        </row>
        <row r="114">
          <cell r="A114" t="str">
            <v xml:space="preserve">Sur   </v>
          </cell>
          <cell r="B114" t="str">
            <v xml:space="preserve">Flor Amarillo          </v>
          </cell>
          <cell r="C114">
            <v>2</v>
          </cell>
          <cell r="D114">
            <v>31.681087762669964</v>
          </cell>
          <cell r="E114">
            <v>7689</v>
          </cell>
          <cell r="F114" t="str">
            <v xml:space="preserve">URB. RAFAEL URDANETA                              </v>
          </cell>
          <cell r="G114">
            <v>7001441</v>
          </cell>
          <cell r="H114" t="str">
            <v xml:space="preserve">E4DARC90  </v>
          </cell>
          <cell r="I114">
            <v>80</v>
          </cell>
          <cell r="L114" t="str">
            <v>ALTA</v>
          </cell>
          <cell r="M114" t="str">
            <v>DISELCA</v>
          </cell>
          <cell r="N114">
            <v>38691</v>
          </cell>
          <cell r="P114">
            <v>-39</v>
          </cell>
          <cell r="Q114" t="str">
            <v>B</v>
          </cell>
          <cell r="R114">
            <v>0</v>
          </cell>
          <cell r="S114" t="str">
            <v>NO EJECUTADO</v>
          </cell>
          <cell r="T114" t="str">
            <v>CATEGORIA 1</v>
          </cell>
          <cell r="AI114" t="str">
            <v/>
          </cell>
          <cell r="AJ114" t="str">
            <v/>
          </cell>
          <cell r="AK114" t="str">
            <v xml:space="preserve">Flor Amarillo          </v>
          </cell>
          <cell r="AM114" t="str">
            <v/>
          </cell>
          <cell r="AN114" t="str">
            <v/>
          </cell>
        </row>
        <row r="115">
          <cell r="A115" t="str">
            <v xml:space="preserve">Sur   </v>
          </cell>
          <cell r="B115" t="str">
            <v xml:space="preserve">Falcón                 </v>
          </cell>
          <cell r="C115">
            <v>3</v>
          </cell>
          <cell r="D115">
            <v>75.603448275862078</v>
          </cell>
          <cell r="E115">
            <v>2631</v>
          </cell>
          <cell r="F115" t="str">
            <v xml:space="preserve">SANTA ROSA                                        </v>
          </cell>
          <cell r="G115">
            <v>4016629</v>
          </cell>
          <cell r="H115" t="str">
            <v xml:space="preserve">E3CDFA83  </v>
          </cell>
          <cell r="I115">
            <v>40</v>
          </cell>
          <cell r="J115">
            <v>60</v>
          </cell>
          <cell r="L115" t="str">
            <v>ALTA</v>
          </cell>
          <cell r="M115" t="str">
            <v>DISELCA</v>
          </cell>
          <cell r="N115">
            <v>38691</v>
          </cell>
          <cell r="O115">
            <v>38656</v>
          </cell>
          <cell r="P115">
            <v>-39</v>
          </cell>
          <cell r="Q115" t="str">
            <v>B</v>
          </cell>
          <cell r="R115">
            <v>0</v>
          </cell>
          <cell r="S115" t="str">
            <v>NO EJECUTADO</v>
          </cell>
          <cell r="T115" t="str">
            <v>CATEGORIA 1</v>
          </cell>
          <cell r="U115">
            <v>2</v>
          </cell>
          <cell r="V115">
            <v>0.73</v>
          </cell>
          <cell r="W115">
            <v>-2</v>
          </cell>
          <cell r="X115">
            <v>31.845730027546555</v>
          </cell>
          <cell r="Y115">
            <v>3</v>
          </cell>
          <cell r="Z115">
            <v>0</v>
          </cell>
          <cell r="AA115">
            <v>3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3</v>
          </cell>
          <cell r="AG115">
            <v>0</v>
          </cell>
          <cell r="AH115" t="str">
            <v>FINALIZADO</v>
          </cell>
          <cell r="AI115" t="str">
            <v/>
          </cell>
          <cell r="AJ115" t="str">
            <v/>
          </cell>
          <cell r="AK115" t="str">
            <v xml:space="preserve">Falcón                 </v>
          </cell>
          <cell r="AM115" t="str">
            <v/>
          </cell>
          <cell r="AN115" t="str">
            <v/>
          </cell>
        </row>
        <row r="116">
          <cell r="A116" t="str">
            <v xml:space="preserve">Sur   </v>
          </cell>
          <cell r="B116" t="str">
            <v xml:space="preserve">Falcón                 </v>
          </cell>
          <cell r="C116">
            <v>2</v>
          </cell>
          <cell r="D116">
            <v>76.961451247165542</v>
          </cell>
          <cell r="E116">
            <v>3394</v>
          </cell>
          <cell r="F116" t="str">
            <v xml:space="preserve">SANTA ROSA                                        </v>
          </cell>
          <cell r="G116">
            <v>7002013</v>
          </cell>
          <cell r="H116" t="str">
            <v xml:space="preserve">E3CDFL04  </v>
          </cell>
          <cell r="I116">
            <v>20</v>
          </cell>
          <cell r="J116">
            <v>20</v>
          </cell>
          <cell r="L116" t="str">
            <v>ALTA</v>
          </cell>
          <cell r="M116" t="str">
            <v>DISELCA</v>
          </cell>
          <cell r="N116">
            <v>38691</v>
          </cell>
          <cell r="O116">
            <v>38686</v>
          </cell>
          <cell r="P116">
            <v>-39</v>
          </cell>
          <cell r="Q116" t="str">
            <v>B</v>
          </cell>
          <cell r="R116">
            <v>0</v>
          </cell>
          <cell r="S116" t="str">
            <v>NO EJECUTADO</v>
          </cell>
          <cell r="T116" t="str">
            <v>CATEGORIA 1</v>
          </cell>
          <cell r="U116">
            <v>0</v>
          </cell>
          <cell r="V116">
            <v>0.14000000000000001</v>
          </cell>
          <cell r="W116">
            <v>2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</v>
          </cell>
          <cell r="AE116">
            <v>0</v>
          </cell>
          <cell r="AF116">
            <v>0</v>
          </cell>
          <cell r="AG116">
            <v>0</v>
          </cell>
          <cell r="AH116" t="str">
            <v>FINALIZADO</v>
          </cell>
          <cell r="AI116" t="str">
            <v/>
          </cell>
          <cell r="AJ116" t="str">
            <v/>
          </cell>
          <cell r="AK116" t="str">
            <v xml:space="preserve">Falcón                 </v>
          </cell>
          <cell r="AM116" t="str">
            <v/>
          </cell>
          <cell r="AN116" t="str">
            <v/>
          </cell>
        </row>
        <row r="117">
          <cell r="A117" t="str">
            <v xml:space="preserve">Sur   </v>
          </cell>
          <cell r="B117" t="str">
            <v xml:space="preserve">Falcón                 </v>
          </cell>
          <cell r="C117">
            <v>1</v>
          </cell>
          <cell r="D117">
            <v>88.837209302325576</v>
          </cell>
          <cell r="E117">
            <v>4584</v>
          </cell>
          <cell r="F117" t="str">
            <v xml:space="preserve">SANTA ROSA                                        </v>
          </cell>
          <cell r="G117">
            <v>7001352</v>
          </cell>
          <cell r="H117" t="str">
            <v xml:space="preserve">E3CDFG85  </v>
          </cell>
          <cell r="I117">
            <v>20</v>
          </cell>
          <cell r="L117" t="str">
            <v>ALTA</v>
          </cell>
          <cell r="M117" t="str">
            <v>DISELCA</v>
          </cell>
          <cell r="N117">
            <v>38691</v>
          </cell>
          <cell r="P117">
            <v>-39</v>
          </cell>
          <cell r="Q117" t="str">
            <v>B</v>
          </cell>
          <cell r="R117">
            <v>0</v>
          </cell>
          <cell r="S117" t="str">
            <v>NO EJECUTADO</v>
          </cell>
          <cell r="T117" t="str">
            <v>CATEGORIA 1</v>
          </cell>
          <cell r="AI117" t="str">
            <v/>
          </cell>
          <cell r="AJ117" t="str">
            <v/>
          </cell>
          <cell r="AK117" t="str">
            <v xml:space="preserve">Falcón                 </v>
          </cell>
          <cell r="AM117" t="str">
            <v/>
          </cell>
          <cell r="AN117" t="str">
            <v/>
          </cell>
        </row>
        <row r="118">
          <cell r="A118" t="str">
            <v xml:space="preserve">Sur   </v>
          </cell>
          <cell r="B118" t="str">
            <v xml:space="preserve">Canal                  </v>
          </cell>
          <cell r="C118">
            <v>11</v>
          </cell>
          <cell r="D118">
            <v>83.82832080200501</v>
          </cell>
          <cell r="E118">
            <v>13379</v>
          </cell>
          <cell r="F118" t="str">
            <v xml:space="preserve">BARRIO ESCALONA                                   </v>
          </cell>
          <cell r="G118">
            <v>7002061</v>
          </cell>
          <cell r="H118" t="str">
            <v xml:space="preserve">E3CDEP52  </v>
          </cell>
          <cell r="I118">
            <v>40</v>
          </cell>
          <cell r="J118">
            <v>40</v>
          </cell>
          <cell r="L118" t="str">
            <v>ALTA</v>
          </cell>
          <cell r="M118" t="str">
            <v>DISELCA</v>
          </cell>
          <cell r="N118">
            <v>38691</v>
          </cell>
          <cell r="O118">
            <v>38686</v>
          </cell>
          <cell r="P118">
            <v>-39</v>
          </cell>
          <cell r="Q118" t="str">
            <v>B</v>
          </cell>
          <cell r="R118">
            <v>0</v>
          </cell>
          <cell r="S118" t="str">
            <v>NO EJECUTADO</v>
          </cell>
          <cell r="T118" t="str">
            <v>CATEGORIA 1</v>
          </cell>
          <cell r="U118">
            <v>2</v>
          </cell>
          <cell r="V118">
            <v>0.79</v>
          </cell>
          <cell r="W118">
            <v>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FINALIZADO</v>
          </cell>
          <cell r="AI118" t="str">
            <v/>
          </cell>
          <cell r="AJ118" t="str">
            <v/>
          </cell>
          <cell r="AK118" t="str">
            <v xml:space="preserve">Canal                  </v>
          </cell>
          <cell r="AM118" t="str">
            <v/>
          </cell>
          <cell r="AN118" t="str">
            <v/>
          </cell>
        </row>
        <row r="119">
          <cell r="A119" t="str">
            <v xml:space="preserve">Sur   </v>
          </cell>
          <cell r="B119" t="str">
            <v xml:space="preserve">Flor Amarillo          </v>
          </cell>
          <cell r="C119">
            <v>23</v>
          </cell>
          <cell r="D119">
            <v>52.966305655836344</v>
          </cell>
          <cell r="E119">
            <v>17606</v>
          </cell>
          <cell r="F119" t="str">
            <v xml:space="preserve">URB. LA QUIZANDA                                  </v>
          </cell>
          <cell r="G119">
            <v>7001350</v>
          </cell>
          <cell r="H119" t="str">
            <v xml:space="preserve">E4AAWD74  </v>
          </cell>
          <cell r="I119">
            <v>60</v>
          </cell>
          <cell r="J119">
            <v>60</v>
          </cell>
          <cell r="L119" t="str">
            <v>ALTA</v>
          </cell>
          <cell r="M119" t="str">
            <v>DISELCA</v>
          </cell>
          <cell r="N119">
            <v>38691</v>
          </cell>
          <cell r="O119">
            <v>38726</v>
          </cell>
          <cell r="P119">
            <v>35</v>
          </cell>
          <cell r="Q119">
            <v>0</v>
          </cell>
          <cell r="R119">
            <v>2</v>
          </cell>
          <cell r="S119" t="str">
            <v>EJECUTADO</v>
          </cell>
          <cell r="T119" t="str">
            <v>CATEGORIA 1</v>
          </cell>
          <cell r="U119">
            <v>8</v>
          </cell>
          <cell r="V119">
            <v>29.17</v>
          </cell>
          <cell r="W119">
            <v>12.05</v>
          </cell>
          <cell r="X119">
            <v>5</v>
          </cell>
          <cell r="Y119">
            <v>2</v>
          </cell>
          <cell r="Z119">
            <v>0</v>
          </cell>
          <cell r="AA119">
            <v>0</v>
          </cell>
          <cell r="AB119">
            <v>3</v>
          </cell>
          <cell r="AC119">
            <v>4</v>
          </cell>
          <cell r="AD119">
            <v>2</v>
          </cell>
          <cell r="AE119">
            <v>0</v>
          </cell>
          <cell r="AF119">
            <v>0</v>
          </cell>
          <cell r="AH119" t="str">
            <v>EL PORCENTAJE DE PERDIDAS SE DEBE A 3 CONEXIONES DIRECTAS.</v>
          </cell>
          <cell r="AI119" t="str">
            <v>DISELCA</v>
          </cell>
          <cell r="AJ119" t="str">
            <v xml:space="preserve">Flor Amarillo          </v>
          </cell>
          <cell r="AK119" t="str">
            <v/>
          </cell>
          <cell r="AM119">
            <v>35</v>
          </cell>
          <cell r="AN119" t="str">
            <v/>
          </cell>
        </row>
        <row r="120">
          <cell r="A120" t="str">
            <v xml:space="preserve">Sur   </v>
          </cell>
          <cell r="B120" t="str">
            <v xml:space="preserve">Flor Amarillo          </v>
          </cell>
          <cell r="C120">
            <v>96</v>
          </cell>
          <cell r="D120">
            <v>24.267595569846375</v>
          </cell>
          <cell r="E120">
            <v>13585</v>
          </cell>
          <cell r="F120" t="str">
            <v xml:space="preserve">URB. LA QUIZANDA                                  </v>
          </cell>
          <cell r="G120">
            <v>7001504</v>
          </cell>
          <cell r="H120" t="str">
            <v xml:space="preserve">E4AAWD24  </v>
          </cell>
          <cell r="I120">
            <v>60</v>
          </cell>
          <cell r="J120">
            <v>60</v>
          </cell>
          <cell r="L120" t="str">
            <v>ALTA</v>
          </cell>
          <cell r="M120" t="str">
            <v>DISELCA</v>
          </cell>
          <cell r="N120">
            <v>38691</v>
          </cell>
          <cell r="O120">
            <v>38726</v>
          </cell>
          <cell r="P120">
            <v>35</v>
          </cell>
          <cell r="Q120">
            <v>0</v>
          </cell>
          <cell r="R120">
            <v>2</v>
          </cell>
          <cell r="S120" t="str">
            <v>EJECUTADO</v>
          </cell>
          <cell r="T120" t="str">
            <v>CATEGORIA 1</v>
          </cell>
          <cell r="U120">
            <v>6</v>
          </cell>
          <cell r="V120">
            <v>9.6300000000000008</v>
          </cell>
          <cell r="W120">
            <v>4.8899999999999997</v>
          </cell>
          <cell r="X120">
            <v>5</v>
          </cell>
          <cell r="Y120">
            <v>3</v>
          </cell>
          <cell r="Z120">
            <v>0</v>
          </cell>
          <cell r="AA120">
            <v>0</v>
          </cell>
          <cell r="AB120">
            <v>2</v>
          </cell>
          <cell r="AC120">
            <v>0</v>
          </cell>
          <cell r="AD120">
            <v>3</v>
          </cell>
          <cell r="AE120">
            <v>0</v>
          </cell>
          <cell r="AF120">
            <v>0</v>
          </cell>
          <cell r="AG120">
            <v>0</v>
          </cell>
          <cell r="AH120" t="str">
            <v>FINALIZADO</v>
          </cell>
          <cell r="AI120" t="str">
            <v>DISELCA</v>
          </cell>
          <cell r="AJ120" t="str">
            <v xml:space="preserve">Flor Amarillo          </v>
          </cell>
          <cell r="AK120" t="str">
            <v/>
          </cell>
          <cell r="AM120">
            <v>35</v>
          </cell>
          <cell r="AN120" t="str">
            <v/>
          </cell>
        </row>
        <row r="121">
          <cell r="A121" t="str">
            <v xml:space="preserve">Sur   </v>
          </cell>
          <cell r="B121" t="str">
            <v xml:space="preserve">Flor Amarillo          </v>
          </cell>
          <cell r="C121">
            <v>56</v>
          </cell>
          <cell r="D121">
            <v>44.317738791422997</v>
          </cell>
          <cell r="E121">
            <v>18188</v>
          </cell>
          <cell r="F121" t="str">
            <v xml:space="preserve">URB. LA QUIZANDA                                  </v>
          </cell>
          <cell r="G121">
            <v>7001385</v>
          </cell>
          <cell r="H121" t="str">
            <v xml:space="preserve">E4AASR14  </v>
          </cell>
          <cell r="I121">
            <v>60</v>
          </cell>
          <cell r="J121">
            <v>60</v>
          </cell>
          <cell r="L121" t="str">
            <v>ALTA</v>
          </cell>
          <cell r="M121" t="str">
            <v>DISELCA</v>
          </cell>
          <cell r="N121">
            <v>38691</v>
          </cell>
          <cell r="O121">
            <v>38686</v>
          </cell>
          <cell r="P121">
            <v>-39</v>
          </cell>
          <cell r="Q121" t="str">
            <v>B</v>
          </cell>
          <cell r="R121">
            <v>0</v>
          </cell>
          <cell r="S121" t="str">
            <v>NO EJECUTADO</v>
          </cell>
          <cell r="T121" t="str">
            <v>CATEGORIA 1</v>
          </cell>
          <cell r="U121">
            <v>0</v>
          </cell>
          <cell r="V121">
            <v>0.67</v>
          </cell>
          <cell r="W121">
            <v>-3</v>
          </cell>
          <cell r="Y121">
            <v>12</v>
          </cell>
          <cell r="Z121">
            <v>3</v>
          </cell>
          <cell r="AA121">
            <v>8</v>
          </cell>
          <cell r="AB121">
            <v>0</v>
          </cell>
          <cell r="AC121">
            <v>1</v>
          </cell>
          <cell r="AD121">
            <v>3</v>
          </cell>
          <cell r="AE121">
            <v>3</v>
          </cell>
          <cell r="AF121">
            <v>8</v>
          </cell>
          <cell r="AG121">
            <v>1</v>
          </cell>
          <cell r="AH121" t="str">
            <v>FINALIZADO</v>
          </cell>
          <cell r="AI121" t="str">
            <v/>
          </cell>
          <cell r="AJ121" t="str">
            <v/>
          </cell>
          <cell r="AK121" t="str">
            <v xml:space="preserve">Flor Amarillo          </v>
          </cell>
          <cell r="AM121" t="str">
            <v/>
          </cell>
          <cell r="AN121" t="str">
            <v/>
          </cell>
        </row>
        <row r="122">
          <cell r="A122" t="str">
            <v>Centro</v>
          </cell>
          <cell r="B122" t="str">
            <v xml:space="preserve">Soublette              </v>
          </cell>
          <cell r="C122">
            <v>119</v>
          </cell>
          <cell r="D122">
            <v>15.083972252646952</v>
          </cell>
          <cell r="E122">
            <v>8263</v>
          </cell>
          <cell r="F122" t="str">
            <v xml:space="preserve">URB. LOS COLORADOS                                </v>
          </cell>
          <cell r="G122">
            <v>7001484</v>
          </cell>
          <cell r="H122" t="str">
            <v xml:space="preserve">E3CBJC78  </v>
          </cell>
          <cell r="I122">
            <v>80</v>
          </cell>
          <cell r="J122">
            <v>40</v>
          </cell>
          <cell r="L122" t="str">
            <v>ALTA</v>
          </cell>
          <cell r="M122" t="str">
            <v>DISELCA</v>
          </cell>
          <cell r="N122">
            <v>38707</v>
          </cell>
          <cell r="O122">
            <v>38490</v>
          </cell>
          <cell r="P122">
            <v>-23</v>
          </cell>
          <cell r="Q122" t="str">
            <v>B</v>
          </cell>
          <cell r="R122">
            <v>0</v>
          </cell>
          <cell r="S122" t="str">
            <v>NO EJECUTADO</v>
          </cell>
          <cell r="T122" t="str">
            <v>CATEGORIA 1</v>
          </cell>
          <cell r="U122">
            <v>0</v>
          </cell>
          <cell r="W122">
            <v>3.75</v>
          </cell>
          <cell r="Y122">
            <v>1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4</v>
          </cell>
          <cell r="AE122">
            <v>0</v>
          </cell>
          <cell r="AF122">
            <v>1</v>
          </cell>
          <cell r="AG122">
            <v>0</v>
          </cell>
          <cell r="AI122" t="str">
            <v/>
          </cell>
          <cell r="AJ122" t="str">
            <v/>
          </cell>
          <cell r="AK122" t="str">
            <v xml:space="preserve">Soublette              </v>
          </cell>
          <cell r="AM122" t="str">
            <v/>
          </cell>
          <cell r="AN122" t="str">
            <v/>
          </cell>
        </row>
        <row r="123">
          <cell r="A123" t="str">
            <v>Centro</v>
          </cell>
          <cell r="B123" t="str">
            <v xml:space="preserve">San José               </v>
          </cell>
          <cell r="C123">
            <v>48</v>
          </cell>
          <cell r="D123">
            <v>25.302013422818792</v>
          </cell>
          <cell r="E123">
            <v>5655</v>
          </cell>
          <cell r="F123" t="str">
            <v xml:space="preserve">URB. LOS COLORADOS                                </v>
          </cell>
          <cell r="G123">
            <v>7001151</v>
          </cell>
          <cell r="H123" t="str">
            <v xml:space="preserve">E3CBFJ08  </v>
          </cell>
          <cell r="I123">
            <v>40</v>
          </cell>
          <cell r="L123" t="str">
            <v>ALTA</v>
          </cell>
          <cell r="M123" t="str">
            <v>DISELCA</v>
          </cell>
          <cell r="N123">
            <v>38707</v>
          </cell>
          <cell r="P123">
            <v>-23</v>
          </cell>
          <cell r="Q123" t="str">
            <v>B</v>
          </cell>
          <cell r="R123">
            <v>0</v>
          </cell>
          <cell r="S123" t="str">
            <v>NO EJECUTADO</v>
          </cell>
          <cell r="T123" t="str">
            <v>CATEGORIA 1</v>
          </cell>
          <cell r="AI123" t="str">
            <v/>
          </cell>
          <cell r="AJ123" t="str">
            <v/>
          </cell>
          <cell r="AK123" t="str">
            <v xml:space="preserve">San José               </v>
          </cell>
          <cell r="AM123" t="str">
            <v/>
          </cell>
          <cell r="AN123" t="str">
            <v/>
          </cell>
        </row>
        <row r="124">
          <cell r="A124" t="str">
            <v>Centro</v>
          </cell>
          <cell r="B124" t="str">
            <v xml:space="preserve">Ceiba                  </v>
          </cell>
          <cell r="C124">
            <v>39</v>
          </cell>
          <cell r="D124">
            <v>38.186644314054206</v>
          </cell>
          <cell r="E124">
            <v>13667</v>
          </cell>
          <cell r="F124" t="str">
            <v xml:space="preserve">URB. CAMORUCO                                     </v>
          </cell>
          <cell r="G124">
            <v>7001251</v>
          </cell>
          <cell r="H124" t="str">
            <v xml:space="preserve">E1JDSH08  </v>
          </cell>
          <cell r="I124">
            <v>60</v>
          </cell>
          <cell r="J124">
            <v>20</v>
          </cell>
          <cell r="L124" t="str">
            <v>ALTA</v>
          </cell>
          <cell r="M124" t="str">
            <v>DISELCA</v>
          </cell>
          <cell r="N124">
            <v>38707</v>
          </cell>
          <cell r="O124">
            <v>38656</v>
          </cell>
          <cell r="P124">
            <v>-23</v>
          </cell>
          <cell r="Q124" t="str">
            <v>B</v>
          </cell>
          <cell r="R124">
            <v>0</v>
          </cell>
          <cell r="S124" t="str">
            <v>NO EJECUTADO</v>
          </cell>
          <cell r="T124" t="str">
            <v>CATEGORIA 1</v>
          </cell>
          <cell r="U124">
            <v>1</v>
          </cell>
          <cell r="V124">
            <v>0.4</v>
          </cell>
          <cell r="W124">
            <v>2</v>
          </cell>
          <cell r="X124">
            <v>52.635658914777487</v>
          </cell>
          <cell r="Y124">
            <v>1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FINALIZADO</v>
          </cell>
          <cell r="AI124" t="str">
            <v/>
          </cell>
          <cell r="AJ124" t="str">
            <v/>
          </cell>
          <cell r="AK124" t="str">
            <v xml:space="preserve">Ceiba                  </v>
          </cell>
          <cell r="AM124" t="str">
            <v/>
          </cell>
          <cell r="AN124" t="str">
            <v/>
          </cell>
        </row>
        <row r="125">
          <cell r="A125" t="str">
            <v>Centro</v>
          </cell>
          <cell r="B125" t="str">
            <v xml:space="preserve">Ceiba                  </v>
          </cell>
          <cell r="C125">
            <v>17</v>
          </cell>
          <cell r="D125">
            <v>11.673525377229081</v>
          </cell>
          <cell r="E125">
            <v>1702</v>
          </cell>
          <cell r="F125" t="str">
            <v xml:space="preserve">URB. CAMORUCO                                     </v>
          </cell>
          <cell r="G125">
            <v>7001634</v>
          </cell>
          <cell r="H125" t="str">
            <v xml:space="preserve">E1JDSL06  </v>
          </cell>
          <cell r="I125">
            <v>20</v>
          </cell>
          <cell r="J125">
            <v>60</v>
          </cell>
          <cell r="L125" t="str">
            <v>ALTA</v>
          </cell>
          <cell r="M125" t="str">
            <v>DISELCA</v>
          </cell>
          <cell r="N125">
            <v>38707</v>
          </cell>
          <cell r="O125">
            <v>38551</v>
          </cell>
          <cell r="P125">
            <v>-23</v>
          </cell>
          <cell r="Q125" t="str">
            <v>B</v>
          </cell>
          <cell r="R125">
            <v>0</v>
          </cell>
          <cell r="S125" t="str">
            <v>NO EJECUTADO</v>
          </cell>
          <cell r="T125" t="str">
            <v>CATEGORIA 1</v>
          </cell>
          <cell r="U125">
            <v>2</v>
          </cell>
          <cell r="V125">
            <v>5.63</v>
          </cell>
          <cell r="W125">
            <v>2</v>
          </cell>
          <cell r="X125">
            <v>7915.7753562447615</v>
          </cell>
          <cell r="Y125">
            <v>12</v>
          </cell>
          <cell r="Z125">
            <v>9</v>
          </cell>
          <cell r="AA125">
            <v>1</v>
          </cell>
          <cell r="AB125">
            <v>2</v>
          </cell>
          <cell r="AC125">
            <v>0</v>
          </cell>
          <cell r="AD125">
            <v>0</v>
          </cell>
          <cell r="AE125">
            <v>9</v>
          </cell>
          <cell r="AF125">
            <v>1</v>
          </cell>
          <cell r="AG125">
            <v>2</v>
          </cell>
          <cell r="AH125" t="str">
            <v>FINALIZADO</v>
          </cell>
          <cell r="AI125" t="str">
            <v/>
          </cell>
          <cell r="AJ125" t="str">
            <v/>
          </cell>
          <cell r="AK125" t="str">
            <v xml:space="preserve">Ceiba                  </v>
          </cell>
          <cell r="AM125" t="str">
            <v/>
          </cell>
          <cell r="AN125" t="str">
            <v/>
          </cell>
        </row>
        <row r="126">
          <cell r="A126" t="str">
            <v>Centro</v>
          </cell>
          <cell r="B126" t="str">
            <v xml:space="preserve">Ceiba                  </v>
          </cell>
          <cell r="C126">
            <v>4</v>
          </cell>
          <cell r="D126">
            <v>48.323232323232325</v>
          </cell>
          <cell r="E126">
            <v>2392</v>
          </cell>
          <cell r="F126" t="str">
            <v xml:space="preserve">URB. LAS ACACIAS                                  </v>
          </cell>
          <cell r="G126">
            <v>7001632</v>
          </cell>
          <cell r="H126" t="str">
            <v xml:space="preserve">E1JDTN26  </v>
          </cell>
          <cell r="I126">
            <v>20</v>
          </cell>
          <cell r="J126">
            <v>40</v>
          </cell>
          <cell r="L126" t="str">
            <v>ALTA</v>
          </cell>
          <cell r="M126" t="str">
            <v>DISELCA</v>
          </cell>
          <cell r="N126">
            <v>38707</v>
          </cell>
          <cell r="O126">
            <v>38498</v>
          </cell>
          <cell r="P126">
            <v>-23</v>
          </cell>
          <cell r="Q126" t="str">
            <v>B</v>
          </cell>
          <cell r="R126">
            <v>0</v>
          </cell>
          <cell r="S126" t="str">
            <v>NO EJECUTADO</v>
          </cell>
          <cell r="T126" t="str">
            <v>CATEGORIA 1</v>
          </cell>
          <cell r="U126">
            <v>0</v>
          </cell>
          <cell r="W126">
            <v>2.5</v>
          </cell>
          <cell r="Y126">
            <v>1</v>
          </cell>
          <cell r="Z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I126" t="str">
            <v/>
          </cell>
          <cell r="AJ126" t="str">
            <v/>
          </cell>
          <cell r="AK126" t="str">
            <v xml:space="preserve">Ceiba                  </v>
          </cell>
          <cell r="AM126" t="str">
            <v/>
          </cell>
          <cell r="AN126" t="str">
            <v/>
          </cell>
        </row>
        <row r="127">
          <cell r="A127" t="str">
            <v xml:space="preserve">Este  </v>
          </cell>
          <cell r="B127" t="str">
            <v xml:space="preserve">San Diego I            </v>
          </cell>
          <cell r="C127">
            <v>80</v>
          </cell>
          <cell r="D127">
            <v>11.590257879656161</v>
          </cell>
          <cell r="E127">
            <v>4854</v>
          </cell>
          <cell r="F127" t="str">
            <v xml:space="preserve">CONJ. RES. LOS ANDES                              </v>
          </cell>
          <cell r="G127">
            <v>4016477</v>
          </cell>
          <cell r="H127" t="str">
            <v xml:space="preserve">E2GCBM73  </v>
          </cell>
          <cell r="I127">
            <v>120</v>
          </cell>
          <cell r="L127" t="str">
            <v>ALTA</v>
          </cell>
          <cell r="M127" t="str">
            <v>DISELCA</v>
          </cell>
          <cell r="N127">
            <v>38707</v>
          </cell>
          <cell r="P127">
            <v>-23</v>
          </cell>
          <cell r="Q127" t="str">
            <v>B</v>
          </cell>
          <cell r="R127">
            <v>0</v>
          </cell>
          <cell r="S127" t="str">
            <v>NO EJECUTADO</v>
          </cell>
          <cell r="T127" t="str">
            <v>CATEGORIA 1</v>
          </cell>
          <cell r="AI127" t="str">
            <v/>
          </cell>
          <cell r="AJ127" t="str">
            <v/>
          </cell>
          <cell r="AK127" t="str">
            <v xml:space="preserve">San Diego I            </v>
          </cell>
          <cell r="AM127" t="str">
            <v/>
          </cell>
          <cell r="AN127" t="str">
            <v/>
          </cell>
        </row>
        <row r="128">
          <cell r="A128" t="str">
            <v xml:space="preserve">Norte      </v>
          </cell>
          <cell r="B128" t="str">
            <v xml:space="preserve">Prebo                  </v>
          </cell>
          <cell r="C128">
            <v>43</v>
          </cell>
          <cell r="D128">
            <v>12.746645619573796</v>
          </cell>
          <cell r="E128">
            <v>4845</v>
          </cell>
          <cell r="F128" t="str">
            <v xml:space="preserve">URB. AGUA BLANCA              </v>
          </cell>
          <cell r="G128">
            <v>7000017</v>
          </cell>
          <cell r="H128" t="str">
            <v xml:space="preserve">E1JDWK99  </v>
          </cell>
          <cell r="I128">
            <v>120</v>
          </cell>
          <cell r="J128">
            <v>40</v>
          </cell>
          <cell r="L128" t="str">
            <v>ALTA</v>
          </cell>
          <cell r="M128" t="str">
            <v>SERMATEC</v>
          </cell>
          <cell r="N128">
            <v>38730</v>
          </cell>
          <cell r="O128">
            <v>38478</v>
          </cell>
          <cell r="P128">
            <v>0</v>
          </cell>
          <cell r="Q128" t="str">
            <v>A</v>
          </cell>
          <cell r="R128">
            <v>0</v>
          </cell>
          <cell r="S128" t="str">
            <v>NO EJECUTADO</v>
          </cell>
          <cell r="T128" t="str">
            <v>CATEGORIA 1</v>
          </cell>
          <cell r="U128">
            <v>0</v>
          </cell>
          <cell r="W128">
            <v>6</v>
          </cell>
          <cell r="Y128">
            <v>13</v>
          </cell>
          <cell r="Z128">
            <v>1</v>
          </cell>
          <cell r="AA128">
            <v>10</v>
          </cell>
          <cell r="AB128">
            <v>0</v>
          </cell>
          <cell r="AC128">
            <v>2</v>
          </cell>
          <cell r="AD128">
            <v>6</v>
          </cell>
          <cell r="AE128">
            <v>1</v>
          </cell>
          <cell r="AF128">
            <v>10</v>
          </cell>
          <cell r="AG128">
            <v>0</v>
          </cell>
          <cell r="AI128" t="str">
            <v/>
          </cell>
          <cell r="AJ128" t="str">
            <v/>
          </cell>
          <cell r="AK128" t="str">
            <v xml:space="preserve">Prebo                  </v>
          </cell>
          <cell r="AM128" t="str">
            <v/>
          </cell>
          <cell r="AN128" t="str">
            <v/>
          </cell>
        </row>
        <row r="129">
          <cell r="A129" t="str">
            <v xml:space="preserve">Norte      </v>
          </cell>
          <cell r="B129" t="str">
            <v xml:space="preserve">Guataparo              </v>
          </cell>
          <cell r="C129">
            <v>16</v>
          </cell>
          <cell r="D129">
            <v>21.113490364025697</v>
          </cell>
          <cell r="E129">
            <v>2958</v>
          </cell>
          <cell r="F129" t="str">
            <v xml:space="preserve">URB. AGUA BLANCA              </v>
          </cell>
          <cell r="G129">
            <v>4026182</v>
          </cell>
          <cell r="H129" t="str">
            <v xml:space="preserve">E3CBAA91  </v>
          </cell>
          <cell r="I129">
            <v>60</v>
          </cell>
          <cell r="J129">
            <v>40</v>
          </cell>
          <cell r="L129" t="str">
            <v>ALTA</v>
          </cell>
          <cell r="M129" t="str">
            <v>SERMATEC</v>
          </cell>
          <cell r="N129">
            <v>38730</v>
          </cell>
          <cell r="O129">
            <v>38489</v>
          </cell>
          <cell r="P129">
            <v>0</v>
          </cell>
          <cell r="Q129" t="str">
            <v>A</v>
          </cell>
          <cell r="R129">
            <v>0</v>
          </cell>
          <cell r="S129" t="str">
            <v>NO EJECUTADO</v>
          </cell>
          <cell r="T129" t="str">
            <v>CATEGORIA 1</v>
          </cell>
          <cell r="U129">
            <v>0</v>
          </cell>
          <cell r="W129">
            <v>4.17</v>
          </cell>
          <cell r="Y129">
            <v>2</v>
          </cell>
          <cell r="Z129">
            <v>0</v>
          </cell>
          <cell r="AA129">
            <v>2</v>
          </cell>
          <cell r="AB129">
            <v>0</v>
          </cell>
          <cell r="AC129">
            <v>0</v>
          </cell>
          <cell r="AD129">
            <v>8</v>
          </cell>
          <cell r="AE129">
            <v>0</v>
          </cell>
          <cell r="AF129">
            <v>2</v>
          </cell>
          <cell r="AG129">
            <v>0</v>
          </cell>
          <cell r="AI129" t="str">
            <v/>
          </cell>
          <cell r="AJ129" t="str">
            <v/>
          </cell>
          <cell r="AK129" t="str">
            <v xml:space="preserve">Guataparo              </v>
          </cell>
          <cell r="AM129" t="str">
            <v/>
          </cell>
          <cell r="AN129" t="str">
            <v/>
          </cell>
        </row>
        <row r="130">
          <cell r="A130" t="str">
            <v xml:space="preserve">Norte      </v>
          </cell>
          <cell r="B130" t="str">
            <v xml:space="preserve">Solar                  </v>
          </cell>
          <cell r="C130">
            <v>20</v>
          </cell>
          <cell r="D130">
            <v>18.769395398608882</v>
          </cell>
          <cell r="E130">
            <v>7016</v>
          </cell>
          <cell r="F130" t="str">
            <v xml:space="preserve">URB. ALTOS DE GUATAPARO       </v>
          </cell>
          <cell r="G130">
            <v>4027097</v>
          </cell>
          <cell r="H130" t="str">
            <v xml:space="preserve">E3CAPJ61  </v>
          </cell>
          <cell r="I130">
            <v>80</v>
          </cell>
          <cell r="J130">
            <v>40</v>
          </cell>
          <cell r="L130" t="str">
            <v>ALTA</v>
          </cell>
          <cell r="M130" t="str">
            <v>SERMATEC</v>
          </cell>
          <cell r="N130">
            <v>38730</v>
          </cell>
          <cell r="O130">
            <v>38552</v>
          </cell>
          <cell r="P130">
            <v>0</v>
          </cell>
          <cell r="Q130" t="str">
            <v>A</v>
          </cell>
          <cell r="R130">
            <v>0</v>
          </cell>
          <cell r="S130" t="str">
            <v>NO EJECUTADO</v>
          </cell>
          <cell r="T130" t="str">
            <v>CATEGORIA 1</v>
          </cell>
          <cell r="U130">
            <v>17</v>
          </cell>
          <cell r="V130">
            <v>3</v>
          </cell>
          <cell r="W130">
            <v>2.8</v>
          </cell>
          <cell r="X130">
            <v>8770.8126410835212</v>
          </cell>
          <cell r="Y130">
            <v>18</v>
          </cell>
          <cell r="Z130">
            <v>0</v>
          </cell>
          <cell r="AA130">
            <v>15</v>
          </cell>
          <cell r="AB130">
            <v>0</v>
          </cell>
          <cell r="AC130">
            <v>3</v>
          </cell>
          <cell r="AD130">
            <v>3</v>
          </cell>
          <cell r="AE130">
            <v>0</v>
          </cell>
          <cell r="AF130">
            <v>15</v>
          </cell>
          <cell r="AG130">
            <v>6</v>
          </cell>
          <cell r="AH130" t="str">
            <v>FINALIZADO</v>
          </cell>
          <cell r="AI130" t="str">
            <v/>
          </cell>
          <cell r="AJ130" t="str">
            <v/>
          </cell>
          <cell r="AK130" t="str">
            <v xml:space="preserve">Solar                  </v>
          </cell>
          <cell r="AM130" t="str">
            <v/>
          </cell>
          <cell r="AN130" t="str">
            <v/>
          </cell>
        </row>
        <row r="131">
          <cell r="A131" t="str">
            <v xml:space="preserve">Norte      </v>
          </cell>
          <cell r="B131" t="str">
            <v xml:space="preserve">Solar                  </v>
          </cell>
          <cell r="C131">
            <v>10</v>
          </cell>
          <cell r="D131">
            <v>17.997198879551821</v>
          </cell>
          <cell r="E131">
            <v>2570</v>
          </cell>
          <cell r="F131" t="str">
            <v xml:space="preserve">URB. ALTOS DE GUATAPARO       </v>
          </cell>
          <cell r="G131">
            <v>4027099</v>
          </cell>
          <cell r="H131" t="str">
            <v xml:space="preserve">E3CAPN30  </v>
          </cell>
          <cell r="I131">
            <v>80</v>
          </cell>
          <cell r="J131">
            <v>60</v>
          </cell>
          <cell r="L131" t="str">
            <v>ALTA</v>
          </cell>
          <cell r="M131" t="str">
            <v>SERMATEC</v>
          </cell>
          <cell r="N131">
            <v>38730</v>
          </cell>
          <cell r="O131">
            <v>38470</v>
          </cell>
          <cell r="P131">
            <v>0</v>
          </cell>
          <cell r="Q131" t="str">
            <v>A</v>
          </cell>
          <cell r="R131">
            <v>0</v>
          </cell>
          <cell r="S131" t="str">
            <v>NO EJECUTADO</v>
          </cell>
          <cell r="T131" t="str">
            <v>CATEGORIA 1</v>
          </cell>
          <cell r="U131">
            <v>5</v>
          </cell>
          <cell r="W131">
            <v>8</v>
          </cell>
          <cell r="Y131">
            <v>1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17</v>
          </cell>
          <cell r="AE131">
            <v>0</v>
          </cell>
          <cell r="AF131">
            <v>1</v>
          </cell>
          <cell r="AG131">
            <v>0</v>
          </cell>
          <cell r="AI131" t="str">
            <v/>
          </cell>
          <cell r="AJ131" t="str">
            <v/>
          </cell>
          <cell r="AK131" t="str">
            <v xml:space="preserve">Solar                  </v>
          </cell>
          <cell r="AM131" t="str">
            <v/>
          </cell>
          <cell r="AN131" t="str">
            <v/>
          </cell>
        </row>
        <row r="132">
          <cell r="A132" t="str">
            <v xml:space="preserve">Norte      </v>
          </cell>
          <cell r="B132" t="str">
            <v xml:space="preserve">Solar                  </v>
          </cell>
          <cell r="C132">
            <v>19</v>
          </cell>
          <cell r="D132">
            <v>25.536823425022181</v>
          </cell>
          <cell r="E132">
            <v>8634</v>
          </cell>
          <cell r="F132" t="str">
            <v xml:space="preserve">URB. ALTOS DE GUATAPARO       </v>
          </cell>
          <cell r="G132">
            <v>7002056</v>
          </cell>
          <cell r="H132" t="str">
            <v xml:space="preserve">E3CAPE10  </v>
          </cell>
          <cell r="I132">
            <v>300</v>
          </cell>
          <cell r="J132">
            <v>20</v>
          </cell>
          <cell r="L132" t="str">
            <v>ALTA</v>
          </cell>
          <cell r="M132" t="str">
            <v>SERMATEC</v>
          </cell>
          <cell r="N132">
            <v>38730</v>
          </cell>
          <cell r="O132">
            <v>38447</v>
          </cell>
          <cell r="P132">
            <v>0</v>
          </cell>
          <cell r="Q132" t="str">
            <v>A</v>
          </cell>
          <cell r="R132">
            <v>0</v>
          </cell>
          <cell r="S132" t="str">
            <v>NO EJECUTADO</v>
          </cell>
          <cell r="T132" t="str">
            <v>CATEGORIA 1</v>
          </cell>
          <cell r="U132">
            <v>7</v>
          </cell>
          <cell r="W132">
            <v>10.8</v>
          </cell>
          <cell r="Y132">
            <v>9</v>
          </cell>
          <cell r="Z132">
            <v>0</v>
          </cell>
          <cell r="AA132">
            <v>7</v>
          </cell>
          <cell r="AB132">
            <v>0</v>
          </cell>
          <cell r="AC132">
            <v>2</v>
          </cell>
          <cell r="AI132" t="str">
            <v/>
          </cell>
          <cell r="AJ132" t="str">
            <v/>
          </cell>
          <cell r="AK132" t="str">
            <v xml:space="preserve">Solar                  </v>
          </cell>
          <cell r="AM132" t="str">
            <v/>
          </cell>
          <cell r="AN132" t="str">
            <v/>
          </cell>
        </row>
        <row r="133">
          <cell r="A133" t="str">
            <v xml:space="preserve">Norte      </v>
          </cell>
          <cell r="B133" t="str">
            <v xml:space="preserve">Colorado               </v>
          </cell>
          <cell r="C133">
            <v>47</v>
          </cell>
          <cell r="D133">
            <v>15.96419853539463</v>
          </cell>
          <cell r="E133">
            <v>5886</v>
          </cell>
          <cell r="F133" t="str">
            <v xml:space="preserve">URB. EL BOSQUE                </v>
          </cell>
          <cell r="G133">
            <v>4028981</v>
          </cell>
          <cell r="H133" t="str">
            <v xml:space="preserve">E3CAHA45  </v>
          </cell>
          <cell r="I133">
            <v>80</v>
          </cell>
          <cell r="J133">
            <v>20</v>
          </cell>
          <cell r="L133" t="str">
            <v>ALTA</v>
          </cell>
          <cell r="M133" t="str">
            <v>SERMATEC</v>
          </cell>
          <cell r="N133">
            <v>38730</v>
          </cell>
          <cell r="O133">
            <v>38463</v>
          </cell>
          <cell r="P133">
            <v>0</v>
          </cell>
          <cell r="Q133" t="str">
            <v>A</v>
          </cell>
          <cell r="R133">
            <v>0</v>
          </cell>
          <cell r="S133" t="str">
            <v>NO EJECUTADO</v>
          </cell>
          <cell r="T133" t="str">
            <v>CATEGORIA 1</v>
          </cell>
          <cell r="U133">
            <v>17</v>
          </cell>
          <cell r="W133">
            <v>4.2</v>
          </cell>
          <cell r="Y133">
            <v>16</v>
          </cell>
          <cell r="Z133">
            <v>1</v>
          </cell>
          <cell r="AA133">
            <v>15</v>
          </cell>
          <cell r="AB133">
            <v>0</v>
          </cell>
          <cell r="AC133">
            <v>0</v>
          </cell>
          <cell r="AD133">
            <v>6</v>
          </cell>
          <cell r="AE133">
            <v>1</v>
          </cell>
          <cell r="AF133">
            <v>15</v>
          </cell>
          <cell r="AG133">
            <v>0</v>
          </cell>
          <cell r="AI133" t="str">
            <v/>
          </cell>
          <cell r="AJ133" t="str">
            <v/>
          </cell>
          <cell r="AK133" t="str">
            <v xml:space="preserve">Colorado               </v>
          </cell>
          <cell r="AM133" t="str">
            <v/>
          </cell>
          <cell r="AN133" t="str">
            <v/>
          </cell>
        </row>
        <row r="134">
          <cell r="A134" t="str">
            <v xml:space="preserve">Norte      </v>
          </cell>
          <cell r="B134" t="str">
            <v xml:space="preserve">Cuatricentenario       </v>
          </cell>
          <cell r="C134">
            <v>7</v>
          </cell>
          <cell r="D134">
            <v>50.138312586445366</v>
          </cell>
          <cell r="E134">
            <v>7250</v>
          </cell>
          <cell r="F134" t="str">
            <v xml:space="preserve">URB. EL BOSQUE                </v>
          </cell>
          <cell r="G134">
            <v>4026020</v>
          </cell>
          <cell r="H134" t="str">
            <v xml:space="preserve">E3CAHG26  </v>
          </cell>
          <cell r="I134">
            <v>40</v>
          </cell>
          <cell r="J134">
            <v>20</v>
          </cell>
          <cell r="L134" t="str">
            <v>ALTA</v>
          </cell>
          <cell r="M134" t="str">
            <v>SERMATEC</v>
          </cell>
          <cell r="N134">
            <v>38730</v>
          </cell>
          <cell r="O134">
            <v>38485</v>
          </cell>
          <cell r="P134">
            <v>0</v>
          </cell>
          <cell r="Q134" t="str">
            <v>A</v>
          </cell>
          <cell r="R134">
            <v>0</v>
          </cell>
          <cell r="S134" t="str">
            <v>NO EJECUTADO</v>
          </cell>
          <cell r="T134" t="str">
            <v>CATEGORIA 1</v>
          </cell>
          <cell r="U134">
            <v>0</v>
          </cell>
          <cell r="W134">
            <v>4.3</v>
          </cell>
          <cell r="Y134">
            <v>3</v>
          </cell>
          <cell r="Z134">
            <v>3</v>
          </cell>
          <cell r="AA134">
            <v>0</v>
          </cell>
          <cell r="AB134">
            <v>0</v>
          </cell>
          <cell r="AC134">
            <v>0</v>
          </cell>
          <cell r="AD134">
            <v>3</v>
          </cell>
          <cell r="AE134">
            <v>3</v>
          </cell>
          <cell r="AF134">
            <v>0</v>
          </cell>
          <cell r="AG134">
            <v>0</v>
          </cell>
          <cell r="AI134" t="str">
            <v/>
          </cell>
          <cell r="AJ134" t="str">
            <v/>
          </cell>
          <cell r="AK134" t="str">
            <v xml:space="preserve">Cuatricentenario       </v>
          </cell>
          <cell r="AM134" t="str">
            <v/>
          </cell>
          <cell r="AN134" t="str">
            <v/>
          </cell>
        </row>
        <row r="135">
          <cell r="A135" t="str">
            <v xml:space="preserve">Norte      </v>
          </cell>
          <cell r="B135" t="str">
            <v xml:space="preserve">Solar                  </v>
          </cell>
          <cell r="C135">
            <v>5</v>
          </cell>
          <cell r="D135">
            <v>32.187064676616913</v>
          </cell>
          <cell r="E135">
            <v>16174</v>
          </cell>
          <cell r="F135" t="str">
            <v xml:space="preserve">URB. EL BOSQUE                </v>
          </cell>
          <cell r="G135">
            <v>7002020</v>
          </cell>
          <cell r="H135" t="str">
            <v xml:space="preserve">E3CAGM95  </v>
          </cell>
          <cell r="I135">
            <v>600</v>
          </cell>
          <cell r="L135" t="str">
            <v>ALTA</v>
          </cell>
          <cell r="M135" t="str">
            <v>SERMATEC</v>
          </cell>
          <cell r="N135">
            <v>38730</v>
          </cell>
          <cell r="P135">
            <v>0</v>
          </cell>
          <cell r="Q135" t="str">
            <v>A</v>
          </cell>
          <cell r="R135">
            <v>0</v>
          </cell>
          <cell r="S135" t="str">
            <v>NO EJECUTADO</v>
          </cell>
          <cell r="T135" t="str">
            <v>CATEGORIA 1</v>
          </cell>
          <cell r="AH135" t="str">
            <v>ENTREGADO</v>
          </cell>
          <cell r="AI135" t="str">
            <v/>
          </cell>
          <cell r="AJ135" t="str">
            <v/>
          </cell>
          <cell r="AK135" t="str">
            <v xml:space="preserve">Solar                  </v>
          </cell>
          <cell r="AM135" t="str">
            <v/>
          </cell>
          <cell r="AN135" t="str">
            <v/>
          </cell>
        </row>
        <row r="136">
          <cell r="A136" t="str">
            <v xml:space="preserve">Norte      </v>
          </cell>
          <cell r="B136" t="str">
            <v xml:space="preserve">Solar                  </v>
          </cell>
          <cell r="C136">
            <v>31</v>
          </cell>
          <cell r="D136">
            <v>16.123903508771932</v>
          </cell>
          <cell r="E136">
            <v>2941</v>
          </cell>
          <cell r="F136" t="str">
            <v xml:space="preserve">URB. EL BOSQUE                </v>
          </cell>
          <cell r="G136">
            <v>4028994</v>
          </cell>
          <cell r="H136" t="str">
            <v>E3CALD74C1</v>
          </cell>
          <cell r="I136">
            <v>120</v>
          </cell>
          <cell r="L136" t="str">
            <v>ALTA</v>
          </cell>
          <cell r="M136" t="str">
            <v>SERMATEC</v>
          </cell>
          <cell r="N136">
            <v>38730</v>
          </cell>
          <cell r="O136">
            <v>38470</v>
          </cell>
          <cell r="P136">
            <v>0</v>
          </cell>
          <cell r="Q136" t="str">
            <v>A</v>
          </cell>
          <cell r="R136">
            <v>0</v>
          </cell>
          <cell r="S136" t="str">
            <v>NO EJECUTADO</v>
          </cell>
          <cell r="T136" t="str">
            <v>CATEGORIA 1</v>
          </cell>
          <cell r="U136">
            <v>0</v>
          </cell>
          <cell r="W136">
            <v>1</v>
          </cell>
          <cell r="Y136">
            <v>1</v>
          </cell>
          <cell r="Z136">
            <v>0</v>
          </cell>
          <cell r="AA136">
            <v>1</v>
          </cell>
          <cell r="AB136">
            <v>0</v>
          </cell>
          <cell r="AC136">
            <v>0</v>
          </cell>
          <cell r="AD136">
            <v>1</v>
          </cell>
          <cell r="AE136">
            <v>0</v>
          </cell>
          <cell r="AF136">
            <v>1</v>
          </cell>
          <cell r="AG136">
            <v>0</v>
          </cell>
          <cell r="AI136" t="str">
            <v/>
          </cell>
          <cell r="AJ136" t="str">
            <v/>
          </cell>
          <cell r="AK136" t="str">
            <v xml:space="preserve">Solar                  </v>
          </cell>
          <cell r="AM136" t="str">
            <v/>
          </cell>
          <cell r="AN136" t="str">
            <v/>
          </cell>
        </row>
        <row r="137">
          <cell r="A137" t="str">
            <v xml:space="preserve">Norte      </v>
          </cell>
          <cell r="B137" t="str">
            <v xml:space="preserve">Solar                  </v>
          </cell>
          <cell r="C137">
            <v>60</v>
          </cell>
          <cell r="D137">
            <v>53.101840074620533</v>
          </cell>
          <cell r="E137">
            <v>62623</v>
          </cell>
          <cell r="F137" t="str">
            <v xml:space="preserve">URB. EL BOSQUE                </v>
          </cell>
          <cell r="G137">
            <v>7002047</v>
          </cell>
          <cell r="H137" t="str">
            <v>E3CAMB36C1</v>
          </cell>
          <cell r="I137">
            <v>600</v>
          </cell>
          <cell r="J137">
            <v>60</v>
          </cell>
          <cell r="L137" t="str">
            <v>ALTA</v>
          </cell>
          <cell r="M137" t="str">
            <v>SERMATEC</v>
          </cell>
          <cell r="N137">
            <v>38730</v>
          </cell>
          <cell r="O137">
            <v>38383</v>
          </cell>
          <cell r="P137">
            <v>0</v>
          </cell>
          <cell r="Q137" t="str">
            <v>A</v>
          </cell>
          <cell r="R137">
            <v>0</v>
          </cell>
          <cell r="S137" t="str">
            <v>NO EJECUTADO</v>
          </cell>
          <cell r="T137" t="str">
            <v>CATEGORIA 1</v>
          </cell>
          <cell r="U137">
            <v>4</v>
          </cell>
          <cell r="W137">
            <v>5</v>
          </cell>
          <cell r="Y137">
            <v>1</v>
          </cell>
          <cell r="Z137">
            <v>1</v>
          </cell>
          <cell r="AA137">
            <v>0</v>
          </cell>
          <cell r="AB137">
            <v>0</v>
          </cell>
          <cell r="AC137">
            <v>0</v>
          </cell>
          <cell r="AI137" t="str">
            <v/>
          </cell>
          <cell r="AJ137" t="str">
            <v/>
          </cell>
          <cell r="AK137" t="str">
            <v xml:space="preserve">Solar                  </v>
          </cell>
          <cell r="AM137" t="str">
            <v/>
          </cell>
          <cell r="AN137" t="str">
            <v/>
          </cell>
        </row>
        <row r="138">
          <cell r="A138" t="str">
            <v xml:space="preserve">Norte      </v>
          </cell>
          <cell r="B138" t="str">
            <v xml:space="preserve">Solar                  </v>
          </cell>
          <cell r="C138">
            <v>64</v>
          </cell>
          <cell r="D138">
            <v>12.727531285551763</v>
          </cell>
          <cell r="E138">
            <v>4475</v>
          </cell>
          <cell r="F138" t="str">
            <v xml:space="preserve">URB. EL BOSQUE                </v>
          </cell>
          <cell r="G138">
            <v>4029030</v>
          </cell>
          <cell r="H138" t="str">
            <v xml:space="preserve">E3CAMB08  </v>
          </cell>
          <cell r="I138">
            <v>400</v>
          </cell>
          <cell r="L138" t="str">
            <v>ALTA</v>
          </cell>
          <cell r="M138" t="str">
            <v>SERMATEC</v>
          </cell>
          <cell r="N138">
            <v>38730</v>
          </cell>
          <cell r="P138">
            <v>0</v>
          </cell>
          <cell r="Q138" t="str">
            <v>A</v>
          </cell>
          <cell r="R138">
            <v>0</v>
          </cell>
          <cell r="S138" t="str">
            <v>NO EJECUTADO</v>
          </cell>
          <cell r="T138" t="str">
            <v>CATEGORIA 1</v>
          </cell>
          <cell r="AI138" t="str">
            <v/>
          </cell>
          <cell r="AJ138" t="str">
            <v/>
          </cell>
          <cell r="AK138" t="str">
            <v xml:space="preserve">Solar                  </v>
          </cell>
          <cell r="AM138" t="str">
            <v/>
          </cell>
          <cell r="AN138" t="str">
            <v/>
          </cell>
        </row>
        <row r="139">
          <cell r="A139" t="str">
            <v xml:space="preserve">Norte      </v>
          </cell>
          <cell r="B139" t="str">
            <v xml:space="preserve">Colorado               </v>
          </cell>
          <cell r="C139">
            <v>17</v>
          </cell>
          <cell r="D139">
            <v>15.160305343511451</v>
          </cell>
          <cell r="E139">
            <v>2979</v>
          </cell>
          <cell r="F139" t="str">
            <v xml:space="preserve">URB. PARQ. RESD. MIRADOR      </v>
          </cell>
          <cell r="G139">
            <v>4029000</v>
          </cell>
          <cell r="H139" t="str">
            <v xml:space="preserve">E3CAGQ33  </v>
          </cell>
          <cell r="I139">
            <v>60</v>
          </cell>
          <cell r="J139">
            <v>20</v>
          </cell>
          <cell r="L139" t="str">
            <v>ALTA</v>
          </cell>
          <cell r="M139" t="str">
            <v>SERMATEC</v>
          </cell>
          <cell r="N139">
            <v>38730</v>
          </cell>
          <cell r="O139">
            <v>38492</v>
          </cell>
          <cell r="P139">
            <v>0</v>
          </cell>
          <cell r="Q139" t="str">
            <v>A</v>
          </cell>
          <cell r="R139">
            <v>0</v>
          </cell>
          <cell r="S139" t="str">
            <v>NO EJECUTADO</v>
          </cell>
          <cell r="T139" t="str">
            <v>CATEGORIA 1</v>
          </cell>
          <cell r="U139">
            <v>3</v>
          </cell>
          <cell r="W139">
            <v>2.8</v>
          </cell>
          <cell r="Y139">
            <v>7</v>
          </cell>
          <cell r="Z139">
            <v>0</v>
          </cell>
          <cell r="AA139">
            <v>7</v>
          </cell>
          <cell r="AB139">
            <v>0</v>
          </cell>
          <cell r="AC139">
            <v>2</v>
          </cell>
          <cell r="AD139">
            <v>1</v>
          </cell>
          <cell r="AE139">
            <v>0</v>
          </cell>
          <cell r="AF139">
            <v>7</v>
          </cell>
          <cell r="AG139">
            <v>2</v>
          </cell>
          <cell r="AI139" t="str">
            <v/>
          </cell>
          <cell r="AJ139" t="str">
            <v/>
          </cell>
          <cell r="AK139" t="str">
            <v xml:space="preserve">Colorado               </v>
          </cell>
          <cell r="AM139" t="str">
            <v/>
          </cell>
          <cell r="AN139" t="str">
            <v/>
          </cell>
        </row>
        <row r="140">
          <cell r="A140" t="str">
            <v xml:space="preserve">Norte      </v>
          </cell>
          <cell r="B140" t="str">
            <v xml:space="preserve">Colorado               </v>
          </cell>
          <cell r="C140">
            <v>15</v>
          </cell>
          <cell r="D140">
            <v>16.704438149197358</v>
          </cell>
          <cell r="E140">
            <v>3538</v>
          </cell>
          <cell r="F140" t="str">
            <v xml:space="preserve">URB. PARQ. RESD. MIRADOR      </v>
          </cell>
          <cell r="G140">
            <v>4029005</v>
          </cell>
          <cell r="H140" t="str">
            <v xml:space="preserve">E3CALF20  </v>
          </cell>
          <cell r="I140">
            <v>40</v>
          </cell>
          <cell r="J140">
            <v>40</v>
          </cell>
          <cell r="L140" t="str">
            <v>ALTA</v>
          </cell>
          <cell r="M140" t="str">
            <v>SERMATEC</v>
          </cell>
          <cell r="N140">
            <v>38730</v>
          </cell>
          <cell r="O140">
            <v>38498</v>
          </cell>
          <cell r="P140">
            <v>0</v>
          </cell>
          <cell r="Q140" t="str">
            <v>A</v>
          </cell>
          <cell r="R140">
            <v>0</v>
          </cell>
          <cell r="S140" t="str">
            <v>NO EJECUTADO</v>
          </cell>
          <cell r="T140" t="str">
            <v>CATEGORIA 1</v>
          </cell>
          <cell r="U140">
            <v>1</v>
          </cell>
          <cell r="W140">
            <v>0.6</v>
          </cell>
          <cell r="Y140">
            <v>4</v>
          </cell>
          <cell r="Z140">
            <v>0</v>
          </cell>
          <cell r="AA140">
            <v>4</v>
          </cell>
          <cell r="AB140">
            <v>0</v>
          </cell>
          <cell r="AC140">
            <v>0</v>
          </cell>
          <cell r="AD140">
            <v>4</v>
          </cell>
          <cell r="AE140">
            <v>0</v>
          </cell>
          <cell r="AF140">
            <v>4</v>
          </cell>
          <cell r="AG140">
            <v>0</v>
          </cell>
          <cell r="AI140" t="str">
            <v/>
          </cell>
          <cell r="AJ140" t="str">
            <v/>
          </cell>
          <cell r="AK140" t="str">
            <v xml:space="preserve">Colorado               </v>
          </cell>
          <cell r="AM140" t="str">
            <v/>
          </cell>
          <cell r="AN140" t="str">
            <v/>
          </cell>
        </row>
        <row r="141">
          <cell r="A141" t="str">
            <v xml:space="preserve">Sur        </v>
          </cell>
          <cell r="B141" t="str">
            <v xml:space="preserve">Canal I                </v>
          </cell>
          <cell r="C141">
            <v>32</v>
          </cell>
          <cell r="D141">
            <v>48.880526810912514</v>
          </cell>
          <cell r="E141">
            <v>15588</v>
          </cell>
          <cell r="F141" t="str">
            <v xml:space="preserve">BARRIO DON BOSCO              </v>
          </cell>
          <cell r="G141">
            <v>4027023</v>
          </cell>
          <cell r="H141" t="str">
            <v xml:space="preserve">E3CDEL50  </v>
          </cell>
          <cell r="I141">
            <v>80</v>
          </cell>
          <cell r="L141" t="str">
            <v>ALTA</v>
          </cell>
          <cell r="M141" t="str">
            <v>DISELCA</v>
          </cell>
          <cell r="N141">
            <v>38730</v>
          </cell>
          <cell r="P141">
            <v>0</v>
          </cell>
          <cell r="Q141" t="str">
            <v>A</v>
          </cell>
          <cell r="R141">
            <v>0</v>
          </cell>
          <cell r="S141" t="str">
            <v>NO EJECUTADO</v>
          </cell>
          <cell r="T141" t="str">
            <v>CATEGORIA 1</v>
          </cell>
          <cell r="AH141" t="str">
            <v>DEVUELTO</v>
          </cell>
          <cell r="AI141" t="str">
            <v/>
          </cell>
          <cell r="AJ141" t="str">
            <v/>
          </cell>
          <cell r="AK141" t="str">
            <v xml:space="preserve">Canal I                </v>
          </cell>
          <cell r="AM141" t="str">
            <v/>
          </cell>
          <cell r="AN141" t="str">
            <v/>
          </cell>
        </row>
        <row r="142">
          <cell r="A142" t="str">
            <v xml:space="preserve">Sur        </v>
          </cell>
          <cell r="B142" t="str">
            <v xml:space="preserve">Canal I                </v>
          </cell>
          <cell r="C142">
            <v>6</v>
          </cell>
          <cell r="D142">
            <v>68.583333333333329</v>
          </cell>
          <cell r="E142">
            <v>8230</v>
          </cell>
          <cell r="F142" t="str">
            <v xml:space="preserve">BARRIO DON BOSCO              </v>
          </cell>
          <cell r="G142">
            <v>4029155</v>
          </cell>
          <cell r="H142" t="str">
            <v xml:space="preserve">E3CDER56  </v>
          </cell>
          <cell r="I142">
            <v>40</v>
          </cell>
          <cell r="J142">
            <v>40</v>
          </cell>
          <cell r="L142" t="str">
            <v>ALTA</v>
          </cell>
          <cell r="M142" t="str">
            <v>DISELCA</v>
          </cell>
          <cell r="N142">
            <v>38730</v>
          </cell>
          <cell r="O142">
            <v>38474</v>
          </cell>
          <cell r="P142">
            <v>0</v>
          </cell>
          <cell r="Q142" t="str">
            <v>A</v>
          </cell>
          <cell r="R142">
            <v>0</v>
          </cell>
          <cell r="S142" t="str">
            <v>NO EJECUTADO</v>
          </cell>
          <cell r="T142" t="str">
            <v>CATEGORIA 1</v>
          </cell>
          <cell r="U142">
            <v>0</v>
          </cell>
          <cell r="W142">
            <v>1.7</v>
          </cell>
          <cell r="Y142">
            <v>1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10</v>
          </cell>
          <cell r="AE142">
            <v>0</v>
          </cell>
          <cell r="AF142">
            <v>1</v>
          </cell>
          <cell r="AG142">
            <v>0</v>
          </cell>
          <cell r="AI142" t="str">
            <v/>
          </cell>
          <cell r="AJ142" t="str">
            <v/>
          </cell>
          <cell r="AK142" t="str">
            <v xml:space="preserve">Canal I                </v>
          </cell>
          <cell r="AM142" t="str">
            <v/>
          </cell>
          <cell r="AN142" t="str">
            <v/>
          </cell>
        </row>
        <row r="143">
          <cell r="A143" t="str">
            <v xml:space="preserve">Sur        </v>
          </cell>
          <cell r="B143" t="str">
            <v xml:space="preserve">Canal                  </v>
          </cell>
          <cell r="C143">
            <v>2</v>
          </cell>
          <cell r="D143">
            <v>53.377483443708606</v>
          </cell>
          <cell r="E143">
            <v>2418</v>
          </cell>
          <cell r="F143" t="str">
            <v xml:space="preserve">BARRIO DON BOSCO              </v>
          </cell>
          <cell r="G143">
            <v>4000344</v>
          </cell>
          <cell r="H143" t="str">
            <v xml:space="preserve">E3CDEK92  </v>
          </cell>
          <cell r="I143">
            <v>20</v>
          </cell>
          <cell r="J143">
            <v>40</v>
          </cell>
          <cell r="L143" t="str">
            <v>ALTA</v>
          </cell>
          <cell r="M143" t="str">
            <v>DISELCA</v>
          </cell>
          <cell r="N143">
            <v>38730</v>
          </cell>
          <cell r="O143">
            <v>38526</v>
          </cell>
          <cell r="P143">
            <v>0</v>
          </cell>
          <cell r="Q143" t="str">
            <v>A</v>
          </cell>
          <cell r="R143">
            <v>0</v>
          </cell>
          <cell r="S143" t="str">
            <v>NO EJECUTADO</v>
          </cell>
          <cell r="T143" t="str">
            <v>CATEGORIA 1</v>
          </cell>
          <cell r="U143">
            <v>5</v>
          </cell>
          <cell r="V143">
            <v>16</v>
          </cell>
          <cell r="W143">
            <v>10</v>
          </cell>
          <cell r="X143">
            <v>6428.8888888888887</v>
          </cell>
          <cell r="Y143">
            <v>10</v>
          </cell>
          <cell r="Z143">
            <v>2</v>
          </cell>
          <cell r="AA143">
            <v>8</v>
          </cell>
          <cell r="AB143">
            <v>0</v>
          </cell>
          <cell r="AC143">
            <v>0</v>
          </cell>
          <cell r="AD143">
            <v>5</v>
          </cell>
          <cell r="AE143">
            <v>2</v>
          </cell>
          <cell r="AF143">
            <v>8</v>
          </cell>
          <cell r="AG143">
            <v>5</v>
          </cell>
          <cell r="AH143" t="str">
            <v>FINALIZADO</v>
          </cell>
          <cell r="AI143" t="str">
            <v/>
          </cell>
          <cell r="AJ143" t="str">
            <v/>
          </cell>
          <cell r="AK143" t="str">
            <v xml:space="preserve">Canal                  </v>
          </cell>
          <cell r="AM143" t="str">
            <v/>
          </cell>
          <cell r="AN143" t="str">
            <v/>
          </cell>
        </row>
        <row r="144">
          <cell r="A144" t="str">
            <v xml:space="preserve">Sur        </v>
          </cell>
          <cell r="B144" t="str">
            <v xml:space="preserve">Canal                  </v>
          </cell>
          <cell r="C144">
            <v>7</v>
          </cell>
          <cell r="D144">
            <v>58.268733850129195</v>
          </cell>
          <cell r="E144">
            <v>2255</v>
          </cell>
          <cell r="F144" t="str">
            <v xml:space="preserve">BARRIO DON BOSCO              </v>
          </cell>
          <cell r="G144">
            <v>4000342</v>
          </cell>
          <cell r="H144" t="str">
            <v xml:space="preserve">E3CDEL35  </v>
          </cell>
          <cell r="I144">
            <v>40</v>
          </cell>
          <cell r="J144">
            <v>40</v>
          </cell>
          <cell r="L144" t="str">
            <v>ALTA</v>
          </cell>
          <cell r="M144" t="str">
            <v>DISELCA</v>
          </cell>
          <cell r="N144">
            <v>38730</v>
          </cell>
          <cell r="O144">
            <v>38421</v>
          </cell>
          <cell r="P144">
            <v>0</v>
          </cell>
          <cell r="Q144" t="str">
            <v>A</v>
          </cell>
          <cell r="R144">
            <v>0</v>
          </cell>
          <cell r="S144" t="str">
            <v>NO EJECUTADO</v>
          </cell>
          <cell r="T144" t="str">
            <v>CATEGORIA 1</v>
          </cell>
          <cell r="U144">
            <v>0</v>
          </cell>
          <cell r="W144">
            <v>1</v>
          </cell>
          <cell r="Y144">
            <v>3</v>
          </cell>
          <cell r="Z144">
            <v>0</v>
          </cell>
          <cell r="AA144">
            <v>3</v>
          </cell>
          <cell r="AB144">
            <v>0</v>
          </cell>
          <cell r="AC144">
            <v>0</v>
          </cell>
          <cell r="AI144" t="str">
            <v/>
          </cell>
          <cell r="AJ144" t="str">
            <v/>
          </cell>
          <cell r="AK144" t="str">
            <v xml:space="preserve">Canal                  </v>
          </cell>
          <cell r="AM144" t="str">
            <v/>
          </cell>
          <cell r="AN144" t="str">
            <v/>
          </cell>
        </row>
        <row r="145">
          <cell r="A145" t="str">
            <v xml:space="preserve">Sur        </v>
          </cell>
          <cell r="B145" t="str">
            <v xml:space="preserve">Cardenera II           </v>
          </cell>
          <cell r="C145">
            <v>66</v>
          </cell>
          <cell r="D145">
            <v>47.215799614643544</v>
          </cell>
          <cell r="E145">
            <v>19604</v>
          </cell>
          <cell r="F145" t="str">
            <v xml:space="preserve">BARRIO FEDERACION             </v>
          </cell>
          <cell r="G145">
            <v>4026906</v>
          </cell>
          <cell r="H145" t="str">
            <v xml:space="preserve">E3CDJP61  </v>
          </cell>
          <cell r="I145">
            <v>80</v>
          </cell>
          <cell r="J145">
            <v>20</v>
          </cell>
          <cell r="L145" t="str">
            <v>ALTA</v>
          </cell>
          <cell r="M145" t="str">
            <v>SEG</v>
          </cell>
          <cell r="N145">
            <v>38730</v>
          </cell>
          <cell r="O145">
            <v>38506</v>
          </cell>
          <cell r="P145">
            <v>0</v>
          </cell>
          <cell r="Q145" t="str">
            <v>A</v>
          </cell>
          <cell r="R145">
            <v>0</v>
          </cell>
          <cell r="S145" t="str">
            <v>NO EJECUTADO</v>
          </cell>
          <cell r="T145" t="str">
            <v>CATEGORIA 2</v>
          </cell>
          <cell r="U145">
            <v>3</v>
          </cell>
          <cell r="V145">
            <v>5</v>
          </cell>
          <cell r="W145">
            <v>0.91</v>
          </cell>
          <cell r="X145">
            <v>8785.7760073540685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</v>
          </cell>
          <cell r="AF145">
            <v>0</v>
          </cell>
          <cell r="AG145">
            <v>0</v>
          </cell>
          <cell r="AH145" t="str">
            <v>FINALIZADO</v>
          </cell>
          <cell r="AI145" t="str">
            <v/>
          </cell>
          <cell r="AJ145" t="str">
            <v/>
          </cell>
          <cell r="AK145" t="str">
            <v xml:space="preserve">Cardenera II           </v>
          </cell>
          <cell r="AM145" t="str">
            <v/>
          </cell>
          <cell r="AN145" t="str">
            <v/>
          </cell>
        </row>
        <row r="146">
          <cell r="A146" t="str">
            <v xml:space="preserve">Sur        </v>
          </cell>
          <cell r="B146" t="str">
            <v xml:space="preserve">Cardenera II           </v>
          </cell>
          <cell r="C146">
            <v>31</v>
          </cell>
          <cell r="D146">
            <v>67.576470588235296</v>
          </cell>
          <cell r="E146">
            <v>17232</v>
          </cell>
          <cell r="F146" t="str">
            <v xml:space="preserve">BARRIO JOSE REGINO PEÑA       </v>
          </cell>
          <cell r="G146">
            <v>4016576</v>
          </cell>
          <cell r="H146" t="str">
            <v xml:space="preserve">E3CCVH95  </v>
          </cell>
          <cell r="I146">
            <v>60</v>
          </cell>
          <cell r="J146">
            <v>40</v>
          </cell>
          <cell r="L146" t="str">
            <v>ALTA</v>
          </cell>
          <cell r="M146" t="str">
            <v>SEG</v>
          </cell>
          <cell r="N146">
            <v>38730</v>
          </cell>
          <cell r="O146">
            <v>38433</v>
          </cell>
          <cell r="P146">
            <v>0</v>
          </cell>
          <cell r="Q146" t="str">
            <v>A</v>
          </cell>
          <cell r="R146">
            <v>0</v>
          </cell>
          <cell r="S146" t="str">
            <v>NO EJECUTADO</v>
          </cell>
          <cell r="T146" t="str">
            <v>CATEGORIA 2</v>
          </cell>
          <cell r="U146">
            <v>0</v>
          </cell>
          <cell r="W146">
            <v>4</v>
          </cell>
          <cell r="Y146">
            <v>12</v>
          </cell>
          <cell r="Z146">
            <v>4</v>
          </cell>
          <cell r="AA146">
            <v>8</v>
          </cell>
          <cell r="AB146">
            <v>0</v>
          </cell>
          <cell r="AC146">
            <v>0</v>
          </cell>
          <cell r="AI146" t="str">
            <v/>
          </cell>
          <cell r="AJ146" t="str">
            <v/>
          </cell>
          <cell r="AK146" t="str">
            <v xml:space="preserve">Cardenera II           </v>
          </cell>
          <cell r="AM146" t="str">
            <v/>
          </cell>
          <cell r="AN146" t="str">
            <v/>
          </cell>
        </row>
        <row r="147">
          <cell r="A147" t="str">
            <v xml:space="preserve">Sur        </v>
          </cell>
          <cell r="B147" t="str">
            <v xml:space="preserve">Cardenera II           </v>
          </cell>
          <cell r="C147">
            <v>61</v>
          </cell>
          <cell r="D147">
            <v>63.560910307898254</v>
          </cell>
          <cell r="E147">
            <v>23740</v>
          </cell>
          <cell r="F147" t="str">
            <v xml:space="preserve">BARRIO JOSE REGINO PEÑA       </v>
          </cell>
          <cell r="G147">
            <v>7002025</v>
          </cell>
          <cell r="H147" t="str">
            <v xml:space="preserve">E3CCVH38  </v>
          </cell>
          <cell r="I147">
            <v>40</v>
          </cell>
          <cell r="J147">
            <v>40</v>
          </cell>
          <cell r="L147" t="str">
            <v>ALTA</v>
          </cell>
          <cell r="M147" t="str">
            <v>SEG</v>
          </cell>
          <cell r="N147">
            <v>38730</v>
          </cell>
          <cell r="O147">
            <v>38526</v>
          </cell>
          <cell r="P147">
            <v>0</v>
          </cell>
          <cell r="Q147" t="str">
            <v>A</v>
          </cell>
          <cell r="R147">
            <v>0</v>
          </cell>
          <cell r="S147" t="str">
            <v>NO EJECUTADO</v>
          </cell>
          <cell r="T147" t="str">
            <v>CATEGORIA 2</v>
          </cell>
          <cell r="U147">
            <v>0</v>
          </cell>
          <cell r="V147">
            <v>21</v>
          </cell>
          <cell r="W147">
            <v>2</v>
          </cell>
          <cell r="X147">
            <v>1747.1985919624524</v>
          </cell>
          <cell r="Y147">
            <v>5</v>
          </cell>
          <cell r="Z147">
            <v>3</v>
          </cell>
          <cell r="AA147">
            <v>2</v>
          </cell>
          <cell r="AB147">
            <v>0</v>
          </cell>
          <cell r="AC147">
            <v>0</v>
          </cell>
          <cell r="AD147">
            <v>0</v>
          </cell>
          <cell r="AE147">
            <v>3</v>
          </cell>
          <cell r="AF147">
            <v>2</v>
          </cell>
          <cell r="AG147">
            <v>0</v>
          </cell>
          <cell r="AH147" t="str">
            <v>FINALIZADO</v>
          </cell>
          <cell r="AI147" t="str">
            <v/>
          </cell>
          <cell r="AJ147" t="str">
            <v/>
          </cell>
          <cell r="AK147" t="str">
            <v xml:space="preserve">Cardenera II           </v>
          </cell>
          <cell r="AM147" t="str">
            <v/>
          </cell>
          <cell r="AN147" t="str">
            <v/>
          </cell>
        </row>
        <row r="148">
          <cell r="A148" t="str">
            <v xml:space="preserve">Sur        </v>
          </cell>
          <cell r="B148" t="str">
            <v xml:space="preserve">Cardenera II           </v>
          </cell>
          <cell r="C148">
            <v>37</v>
          </cell>
          <cell r="D148">
            <v>60.145401672119227</v>
          </cell>
          <cell r="E148">
            <v>16546</v>
          </cell>
          <cell r="F148" t="str">
            <v xml:space="preserve">BARRIO JOSE REGINO PEÑA       </v>
          </cell>
          <cell r="G148">
            <v>7002028</v>
          </cell>
          <cell r="H148" t="str">
            <v xml:space="preserve">E3CCVH23  </v>
          </cell>
          <cell r="I148">
            <v>40</v>
          </cell>
          <cell r="J148">
            <v>40</v>
          </cell>
          <cell r="L148" t="str">
            <v>ALTA</v>
          </cell>
          <cell r="M148" t="str">
            <v>SEG</v>
          </cell>
          <cell r="N148">
            <v>38730</v>
          </cell>
          <cell r="O148">
            <v>38427</v>
          </cell>
          <cell r="P148">
            <v>0</v>
          </cell>
          <cell r="Q148" t="str">
            <v>A</v>
          </cell>
          <cell r="R148">
            <v>0</v>
          </cell>
          <cell r="S148" t="str">
            <v>NO EJECUTADO</v>
          </cell>
          <cell r="T148" t="str">
            <v>CATEGORIA 2</v>
          </cell>
          <cell r="U148">
            <v>0</v>
          </cell>
          <cell r="W148">
            <v>1.6</v>
          </cell>
          <cell r="Y148">
            <v>5</v>
          </cell>
          <cell r="Z148">
            <v>0</v>
          </cell>
          <cell r="AA148">
            <v>5</v>
          </cell>
          <cell r="AB148">
            <v>0</v>
          </cell>
          <cell r="AC148">
            <v>0</v>
          </cell>
          <cell r="AI148" t="str">
            <v/>
          </cell>
          <cell r="AJ148" t="str">
            <v/>
          </cell>
          <cell r="AK148" t="str">
            <v xml:space="preserve">Cardenera II           </v>
          </cell>
          <cell r="AM148" t="str">
            <v/>
          </cell>
          <cell r="AN148" t="str">
            <v/>
          </cell>
        </row>
        <row r="149">
          <cell r="A149" t="str">
            <v xml:space="preserve">Sur        </v>
          </cell>
          <cell r="B149" t="str">
            <v xml:space="preserve">Cardenera II           </v>
          </cell>
          <cell r="C149">
            <v>33</v>
          </cell>
          <cell r="D149">
            <v>28.565279770444761</v>
          </cell>
          <cell r="E149">
            <v>5973</v>
          </cell>
          <cell r="F149" t="str">
            <v xml:space="preserve">BARRIO JOSE REGINO PEÑA       </v>
          </cell>
          <cell r="G149">
            <v>4016753</v>
          </cell>
          <cell r="H149" t="str">
            <v xml:space="preserve">E3CCVD15  </v>
          </cell>
          <cell r="I149">
            <v>40</v>
          </cell>
          <cell r="J149">
            <v>40</v>
          </cell>
          <cell r="L149" t="str">
            <v>ALTA</v>
          </cell>
          <cell r="M149" t="str">
            <v>SEG</v>
          </cell>
          <cell r="N149">
            <v>38730</v>
          </cell>
          <cell r="O149">
            <v>38463</v>
          </cell>
          <cell r="P149">
            <v>0</v>
          </cell>
          <cell r="Q149" t="str">
            <v>A</v>
          </cell>
          <cell r="R149">
            <v>0</v>
          </cell>
          <cell r="S149" t="str">
            <v>NO EJECUTADO</v>
          </cell>
          <cell r="T149" t="str">
            <v>CATEGORIA 2</v>
          </cell>
          <cell r="U149">
            <v>-9</v>
          </cell>
          <cell r="W149">
            <v>4.4000000000000004</v>
          </cell>
          <cell r="Y149">
            <v>4</v>
          </cell>
          <cell r="Z149">
            <v>0</v>
          </cell>
          <cell r="AA149">
            <v>2</v>
          </cell>
          <cell r="AB149">
            <v>0</v>
          </cell>
          <cell r="AC149">
            <v>2</v>
          </cell>
          <cell r="AD149">
            <v>14</v>
          </cell>
          <cell r="AE149">
            <v>0</v>
          </cell>
          <cell r="AF149">
            <v>2</v>
          </cell>
          <cell r="AG149">
            <v>1</v>
          </cell>
          <cell r="AI149" t="str">
            <v/>
          </cell>
          <cell r="AJ149" t="str">
            <v/>
          </cell>
          <cell r="AK149" t="str">
            <v xml:space="preserve">Cardenera II           </v>
          </cell>
          <cell r="AM149" t="str">
            <v/>
          </cell>
          <cell r="AN149" t="str">
            <v/>
          </cell>
        </row>
        <row r="150">
          <cell r="A150" t="str">
            <v xml:space="preserve">Sur        </v>
          </cell>
          <cell r="B150" t="str">
            <v xml:space="preserve">Cardenera II           </v>
          </cell>
          <cell r="C150">
            <v>16</v>
          </cell>
          <cell r="D150">
            <v>77.862720920674064</v>
          </cell>
          <cell r="E150">
            <v>18944</v>
          </cell>
          <cell r="F150" t="str">
            <v xml:space="preserve">BARRIO JOSE REGINO PEÑA       </v>
          </cell>
          <cell r="G150">
            <v>7001900</v>
          </cell>
          <cell r="H150" t="str">
            <v xml:space="preserve">E3CCRR65  </v>
          </cell>
          <cell r="I150">
            <v>20</v>
          </cell>
          <cell r="J150">
            <v>40</v>
          </cell>
          <cell r="L150" t="str">
            <v>ALTA</v>
          </cell>
          <cell r="M150" t="str">
            <v>SEG</v>
          </cell>
          <cell r="N150">
            <v>38730</v>
          </cell>
          <cell r="O150">
            <v>38665</v>
          </cell>
          <cell r="P150">
            <v>0</v>
          </cell>
          <cell r="Q150" t="str">
            <v>A</v>
          </cell>
          <cell r="R150">
            <v>0</v>
          </cell>
          <cell r="S150" t="str">
            <v>NO EJECUTADO</v>
          </cell>
          <cell r="T150" t="str">
            <v>CATEGORIA 2</v>
          </cell>
          <cell r="U150">
            <v>16</v>
          </cell>
          <cell r="V150">
            <v>6.81</v>
          </cell>
          <cell r="W150">
            <v>5.56</v>
          </cell>
          <cell r="X150">
            <v>16217.695999999241</v>
          </cell>
          <cell r="Y150">
            <v>6</v>
          </cell>
          <cell r="Z150">
            <v>0</v>
          </cell>
          <cell r="AA150">
            <v>6</v>
          </cell>
          <cell r="AB150">
            <v>0</v>
          </cell>
          <cell r="AC150">
            <v>0</v>
          </cell>
          <cell r="AD150">
            <v>3</v>
          </cell>
          <cell r="AE150">
            <v>0</v>
          </cell>
          <cell r="AF150">
            <v>6</v>
          </cell>
          <cell r="AG150">
            <v>0</v>
          </cell>
          <cell r="AH150" t="str">
            <v>FINALIZADO</v>
          </cell>
          <cell r="AI150" t="str">
            <v/>
          </cell>
          <cell r="AJ150" t="str">
            <v/>
          </cell>
          <cell r="AK150" t="str">
            <v xml:space="preserve">Cardenera II           </v>
          </cell>
          <cell r="AM150" t="str">
            <v/>
          </cell>
          <cell r="AN150" t="str">
            <v/>
          </cell>
        </row>
        <row r="151">
          <cell r="A151" t="str">
            <v xml:space="preserve">Sur        </v>
          </cell>
          <cell r="B151" t="str">
            <v xml:space="preserve">Cardenera II           </v>
          </cell>
          <cell r="C151">
            <v>45</v>
          </cell>
          <cell r="D151">
            <v>67.255970924195225</v>
          </cell>
          <cell r="E151">
            <v>25907</v>
          </cell>
          <cell r="F151" t="str">
            <v xml:space="preserve">BARRIO JOSE REGINO PEÑA       </v>
          </cell>
          <cell r="G151">
            <v>7002029</v>
          </cell>
          <cell r="H151" t="str">
            <v xml:space="preserve">E3CCVD75  </v>
          </cell>
          <cell r="I151">
            <v>40</v>
          </cell>
          <cell r="L151" t="str">
            <v>ALTA</v>
          </cell>
          <cell r="M151" t="str">
            <v>SEG</v>
          </cell>
          <cell r="N151">
            <v>38730</v>
          </cell>
          <cell r="O151">
            <v>38673</v>
          </cell>
          <cell r="P151">
            <v>0</v>
          </cell>
          <cell r="Q151" t="str">
            <v>A</v>
          </cell>
          <cell r="R151">
            <v>0</v>
          </cell>
          <cell r="S151" t="str">
            <v>NO EJECUTADO</v>
          </cell>
          <cell r="T151" t="str">
            <v>CATEGORIA 2</v>
          </cell>
          <cell r="U151">
            <v>5</v>
          </cell>
          <cell r="V151">
            <v>4.4400000000000004</v>
          </cell>
          <cell r="W151">
            <v>1.1100000000000001</v>
          </cell>
          <cell r="Y151">
            <v>18</v>
          </cell>
          <cell r="Z151">
            <v>0</v>
          </cell>
          <cell r="AA151">
            <v>16</v>
          </cell>
          <cell r="AB151">
            <v>0</v>
          </cell>
          <cell r="AC151">
            <v>2</v>
          </cell>
          <cell r="AD151">
            <v>15</v>
          </cell>
          <cell r="AE151">
            <v>0</v>
          </cell>
          <cell r="AF151">
            <v>16</v>
          </cell>
          <cell r="AG151">
            <v>0</v>
          </cell>
          <cell r="AH151" t="str">
            <v>FINALIZADO</v>
          </cell>
          <cell r="AI151" t="str">
            <v/>
          </cell>
          <cell r="AJ151" t="str">
            <v/>
          </cell>
          <cell r="AK151" t="str">
            <v xml:space="preserve">Cardenera II           </v>
          </cell>
          <cell r="AM151" t="str">
            <v/>
          </cell>
          <cell r="AN151" t="str">
            <v/>
          </cell>
        </row>
        <row r="152">
          <cell r="A152" t="str">
            <v xml:space="preserve">Sur        </v>
          </cell>
          <cell r="B152" t="str">
            <v xml:space="preserve">Cardenera II           </v>
          </cell>
          <cell r="C152">
            <v>35</v>
          </cell>
          <cell r="D152">
            <v>64.226319595083154</v>
          </cell>
          <cell r="E152">
            <v>17765</v>
          </cell>
          <cell r="F152" t="str">
            <v xml:space="preserve">BARRIO JOSE REGINO PEÑA       </v>
          </cell>
          <cell r="G152">
            <v>7002027</v>
          </cell>
          <cell r="H152" t="str">
            <v xml:space="preserve">E3CDNN42  </v>
          </cell>
          <cell r="I152">
            <v>40</v>
          </cell>
          <cell r="J152">
            <v>20</v>
          </cell>
          <cell r="L152" t="str">
            <v>ALTA</v>
          </cell>
          <cell r="M152" t="str">
            <v>SEG</v>
          </cell>
          <cell r="N152">
            <v>38730</v>
          </cell>
          <cell r="O152">
            <v>38665</v>
          </cell>
          <cell r="P152">
            <v>0</v>
          </cell>
          <cell r="Q152" t="str">
            <v>A</v>
          </cell>
          <cell r="R152">
            <v>0</v>
          </cell>
          <cell r="S152" t="str">
            <v>NO EJECUTADO</v>
          </cell>
          <cell r="T152" t="str">
            <v>CATEGORIA 2</v>
          </cell>
          <cell r="U152">
            <v>3</v>
          </cell>
          <cell r="V152">
            <v>4</v>
          </cell>
          <cell r="W152">
            <v>1.3</v>
          </cell>
          <cell r="X152">
            <v>2156.1099999999783</v>
          </cell>
          <cell r="Y152">
            <v>6</v>
          </cell>
          <cell r="Z152">
            <v>0</v>
          </cell>
          <cell r="AA152">
            <v>6</v>
          </cell>
          <cell r="AB152">
            <v>0</v>
          </cell>
          <cell r="AC152">
            <v>0</v>
          </cell>
          <cell r="AD152">
            <v>1</v>
          </cell>
          <cell r="AE152">
            <v>0</v>
          </cell>
          <cell r="AF152">
            <v>6</v>
          </cell>
          <cell r="AG152">
            <v>0</v>
          </cell>
          <cell r="AH152" t="str">
            <v>FINALIZADO</v>
          </cell>
          <cell r="AI152" t="str">
            <v/>
          </cell>
          <cell r="AJ152" t="str">
            <v/>
          </cell>
          <cell r="AK152" t="str">
            <v xml:space="preserve">Cardenera II           </v>
          </cell>
          <cell r="AM152" t="str">
            <v/>
          </cell>
          <cell r="AN152" t="str">
            <v/>
          </cell>
        </row>
        <row r="153">
          <cell r="A153" t="str">
            <v xml:space="preserve">Sur        </v>
          </cell>
          <cell r="B153" t="str">
            <v xml:space="preserve">Cardenera II           </v>
          </cell>
          <cell r="C153">
            <v>58</v>
          </cell>
          <cell r="D153">
            <v>62.633976420150049</v>
          </cell>
          <cell r="E153">
            <v>23375</v>
          </cell>
          <cell r="F153" t="str">
            <v xml:space="preserve">BARRIO JOSE REGINO PEÑA       </v>
          </cell>
          <cell r="G153">
            <v>7002034</v>
          </cell>
          <cell r="H153" t="str">
            <v xml:space="preserve">E3CDNN05  </v>
          </cell>
          <cell r="I153">
            <v>40</v>
          </cell>
          <cell r="J153">
            <v>40</v>
          </cell>
          <cell r="L153" t="str">
            <v>ALTA</v>
          </cell>
          <cell r="M153" t="str">
            <v>SEG</v>
          </cell>
          <cell r="N153">
            <v>38730</v>
          </cell>
          <cell r="O153">
            <v>38686</v>
          </cell>
          <cell r="P153">
            <v>0</v>
          </cell>
          <cell r="Q153" t="str">
            <v>A</v>
          </cell>
          <cell r="R153">
            <v>0</v>
          </cell>
          <cell r="S153" t="str">
            <v>NO EJECUTADO</v>
          </cell>
          <cell r="T153" t="str">
            <v>CATEGORIA 2</v>
          </cell>
          <cell r="U153">
            <v>23</v>
          </cell>
          <cell r="V153">
            <v>6.13</v>
          </cell>
          <cell r="W153">
            <v>3.83</v>
          </cell>
          <cell r="Y153">
            <v>26</v>
          </cell>
          <cell r="Z153">
            <v>0</v>
          </cell>
          <cell r="AA153">
            <v>22</v>
          </cell>
          <cell r="AB153">
            <v>0</v>
          </cell>
          <cell r="AC153">
            <v>4</v>
          </cell>
          <cell r="AD153">
            <v>13</v>
          </cell>
          <cell r="AE153">
            <v>0</v>
          </cell>
          <cell r="AF153">
            <v>22</v>
          </cell>
          <cell r="AG153">
            <v>0</v>
          </cell>
          <cell r="AH153" t="str">
            <v>FINALIZADO</v>
          </cell>
          <cell r="AI153" t="str">
            <v/>
          </cell>
          <cell r="AJ153" t="str">
            <v/>
          </cell>
          <cell r="AK153" t="str">
            <v xml:space="preserve">Cardenera II           </v>
          </cell>
          <cell r="AM153" t="str">
            <v/>
          </cell>
          <cell r="AN153" t="str">
            <v/>
          </cell>
        </row>
        <row r="154">
          <cell r="A154" t="str">
            <v xml:space="preserve">Sur        </v>
          </cell>
          <cell r="B154" t="str">
            <v xml:space="preserve">Cardenera II           </v>
          </cell>
          <cell r="C154">
            <v>30</v>
          </cell>
          <cell r="D154">
            <v>57.403433476394852</v>
          </cell>
          <cell r="E154">
            <v>16050</v>
          </cell>
          <cell r="F154" t="str">
            <v xml:space="preserve">BARRIO JOSE REGINO PEÑA       </v>
          </cell>
          <cell r="G154">
            <v>7001907</v>
          </cell>
          <cell r="H154" t="str">
            <v xml:space="preserve">E3CDNJ16  </v>
          </cell>
          <cell r="I154">
            <v>40</v>
          </cell>
          <cell r="J154">
            <v>20</v>
          </cell>
          <cell r="L154" t="str">
            <v>ALTA</v>
          </cell>
          <cell r="M154" t="str">
            <v>SEG</v>
          </cell>
          <cell r="N154">
            <v>38730</v>
          </cell>
          <cell r="O154">
            <v>38499</v>
          </cell>
          <cell r="P154">
            <v>0</v>
          </cell>
          <cell r="Q154" t="str">
            <v>A</v>
          </cell>
          <cell r="R154">
            <v>0</v>
          </cell>
          <cell r="S154" t="str">
            <v>NO EJECUTADO</v>
          </cell>
          <cell r="T154" t="str">
            <v>CATEGORIA 2</v>
          </cell>
          <cell r="U154">
            <v>2</v>
          </cell>
          <cell r="W154">
            <v>5.9</v>
          </cell>
          <cell r="Y154">
            <v>1</v>
          </cell>
          <cell r="Z154">
            <v>0</v>
          </cell>
          <cell r="AA154">
            <v>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</v>
          </cell>
          <cell r="AG154">
            <v>0</v>
          </cell>
          <cell r="AI154" t="str">
            <v/>
          </cell>
          <cell r="AJ154" t="str">
            <v/>
          </cell>
          <cell r="AK154" t="str">
            <v xml:space="preserve">Cardenera II           </v>
          </cell>
          <cell r="AM154" t="str">
            <v/>
          </cell>
          <cell r="AN154" t="str">
            <v/>
          </cell>
        </row>
        <row r="155">
          <cell r="A155" t="str">
            <v xml:space="preserve">Sur        </v>
          </cell>
          <cell r="B155" t="str">
            <v xml:space="preserve">Cardenera II           </v>
          </cell>
          <cell r="C155">
            <v>46</v>
          </cell>
          <cell r="D155">
            <v>55.369502121009148</v>
          </cell>
          <cell r="E155">
            <v>24800</v>
          </cell>
          <cell r="F155" t="str">
            <v xml:space="preserve">BARRIO JOSE REGINO PEÑA       </v>
          </cell>
          <cell r="G155">
            <v>7002030</v>
          </cell>
          <cell r="H155" t="str">
            <v xml:space="preserve">E3CDNA82  </v>
          </cell>
          <cell r="I155">
            <v>60</v>
          </cell>
          <cell r="L155" t="str">
            <v>ALTA</v>
          </cell>
          <cell r="M155" t="str">
            <v>SEG</v>
          </cell>
          <cell r="N155">
            <v>38730</v>
          </cell>
          <cell r="P155">
            <v>0</v>
          </cell>
          <cell r="Q155" t="str">
            <v>A</v>
          </cell>
          <cell r="R155">
            <v>0</v>
          </cell>
          <cell r="S155" t="str">
            <v>NO EJECUTADO</v>
          </cell>
          <cell r="T155" t="str">
            <v>CATEGORIA 2</v>
          </cell>
          <cell r="AH155" t="str">
            <v>No ubicado por contratista Diselca. Verificar direccion y clientes asociados.</v>
          </cell>
          <cell r="AI155" t="str">
            <v/>
          </cell>
          <cell r="AJ155" t="str">
            <v/>
          </cell>
          <cell r="AK155" t="str">
            <v xml:space="preserve">Cardenera II           </v>
          </cell>
          <cell r="AM155" t="str">
            <v/>
          </cell>
          <cell r="AN155" t="str">
            <v/>
          </cell>
        </row>
        <row r="156">
          <cell r="A156" t="str">
            <v xml:space="preserve">Sur        </v>
          </cell>
          <cell r="B156" t="str">
            <v xml:space="preserve">Canal                  </v>
          </cell>
          <cell r="C156">
            <v>12</v>
          </cell>
          <cell r="D156">
            <v>71.750433275563267</v>
          </cell>
          <cell r="E156">
            <v>12420</v>
          </cell>
          <cell r="F156" t="str">
            <v xml:space="preserve">BARRIO JOSE REGINO PEÑA       </v>
          </cell>
          <cell r="G156">
            <v>7002032</v>
          </cell>
          <cell r="H156" t="str">
            <v xml:space="preserve">E3CDNN77  </v>
          </cell>
          <cell r="I156">
            <v>40</v>
          </cell>
          <cell r="L156" t="str">
            <v>ALTA</v>
          </cell>
          <cell r="M156" t="str">
            <v>SEG</v>
          </cell>
          <cell r="N156">
            <v>38730</v>
          </cell>
          <cell r="P156">
            <v>0</v>
          </cell>
          <cell r="Q156" t="str">
            <v>A</v>
          </cell>
          <cell r="R156">
            <v>0</v>
          </cell>
          <cell r="S156" t="str">
            <v>NO EJECUTADO</v>
          </cell>
          <cell r="T156" t="str">
            <v>CATEGORIA 2</v>
          </cell>
          <cell r="AH156" t="str">
            <v>DEVUELTO EL 22/09/05. T.c. DE FASE 1 DAÑADO (SIN SEÑAL DE CORRIENTE).</v>
          </cell>
          <cell r="AI156" t="str">
            <v/>
          </cell>
          <cell r="AJ156" t="str">
            <v/>
          </cell>
          <cell r="AK156" t="str">
            <v xml:space="preserve">Canal                  </v>
          </cell>
          <cell r="AM156" t="str">
            <v/>
          </cell>
          <cell r="AN156" t="str">
            <v/>
          </cell>
        </row>
        <row r="157">
          <cell r="A157" t="str">
            <v xml:space="preserve">Sur        </v>
          </cell>
          <cell r="B157" t="str">
            <v xml:space="preserve">Canal                  </v>
          </cell>
          <cell r="C157">
            <v>2</v>
          </cell>
          <cell r="D157">
            <v>65.454545454545453</v>
          </cell>
          <cell r="E157">
            <v>864</v>
          </cell>
          <cell r="F157" t="str">
            <v xml:space="preserve">BARRIO JOSE REGINO PEÑA       </v>
          </cell>
          <cell r="G157">
            <v>7002031</v>
          </cell>
          <cell r="H157" t="str">
            <v xml:space="preserve">E3CDNJ71  </v>
          </cell>
          <cell r="I157">
            <v>40</v>
          </cell>
          <cell r="J157">
            <v>60</v>
          </cell>
          <cell r="L157" t="str">
            <v>ALTA</v>
          </cell>
          <cell r="M157" t="str">
            <v>SEG</v>
          </cell>
          <cell r="N157">
            <v>38730</v>
          </cell>
          <cell r="O157">
            <v>38456</v>
          </cell>
          <cell r="P157">
            <v>0</v>
          </cell>
          <cell r="Q157" t="str">
            <v>A</v>
          </cell>
          <cell r="R157">
            <v>0</v>
          </cell>
          <cell r="S157" t="str">
            <v>NO EJECUTADO</v>
          </cell>
          <cell r="T157" t="str">
            <v>CATEGORIA 2</v>
          </cell>
          <cell r="U157">
            <v>0</v>
          </cell>
          <cell r="W157">
            <v>0</v>
          </cell>
          <cell r="Y157">
            <v>2</v>
          </cell>
          <cell r="Z157">
            <v>0</v>
          </cell>
          <cell r="AA157">
            <v>2</v>
          </cell>
          <cell r="AB157">
            <v>0</v>
          </cell>
          <cell r="AC157">
            <v>0</v>
          </cell>
          <cell r="AI157" t="str">
            <v/>
          </cell>
          <cell r="AJ157" t="str">
            <v/>
          </cell>
          <cell r="AK157" t="str">
            <v xml:space="preserve">Canal                  </v>
          </cell>
          <cell r="AM157" t="str">
            <v/>
          </cell>
          <cell r="AN157" t="str">
            <v/>
          </cell>
        </row>
        <row r="158">
          <cell r="A158" t="str">
            <v xml:space="preserve">Sur        </v>
          </cell>
          <cell r="B158" t="str">
            <v xml:space="preserve">Canal                  </v>
          </cell>
          <cell r="C158">
            <v>19</v>
          </cell>
          <cell r="D158">
            <v>72.026947861745754</v>
          </cell>
          <cell r="E158">
            <v>12295</v>
          </cell>
          <cell r="F158" t="str">
            <v xml:space="preserve">BARRIO JOSE REGINO PEÑA       </v>
          </cell>
          <cell r="G158">
            <v>7002033</v>
          </cell>
          <cell r="H158" t="str">
            <v xml:space="preserve">E3CDNE81  </v>
          </cell>
          <cell r="I158">
            <v>40</v>
          </cell>
          <cell r="J158">
            <v>20</v>
          </cell>
          <cell r="L158" t="str">
            <v>ALTA</v>
          </cell>
          <cell r="M158" t="str">
            <v>SEG</v>
          </cell>
          <cell r="N158">
            <v>38730</v>
          </cell>
          <cell r="O158">
            <v>38686</v>
          </cell>
          <cell r="P158">
            <v>0</v>
          </cell>
          <cell r="Q158" t="str">
            <v>A</v>
          </cell>
          <cell r="R158">
            <v>0</v>
          </cell>
          <cell r="S158" t="str">
            <v>NO EJECUTADO</v>
          </cell>
          <cell r="T158" t="str">
            <v>CATEGORIA 2</v>
          </cell>
          <cell r="U158">
            <v>5</v>
          </cell>
          <cell r="V158">
            <v>34.4</v>
          </cell>
          <cell r="W158">
            <v>34.4</v>
          </cell>
          <cell r="Y158">
            <v>15</v>
          </cell>
          <cell r="Z158">
            <v>0</v>
          </cell>
          <cell r="AA158">
            <v>14</v>
          </cell>
          <cell r="AB158">
            <v>0</v>
          </cell>
          <cell r="AC158">
            <v>1</v>
          </cell>
          <cell r="AD158">
            <v>15</v>
          </cell>
          <cell r="AE158">
            <v>0</v>
          </cell>
          <cell r="AF158">
            <v>14</v>
          </cell>
          <cell r="AG158">
            <v>1</v>
          </cell>
          <cell r="AH158" t="str">
            <v>FINALIZADO</v>
          </cell>
          <cell r="AI158" t="str">
            <v/>
          </cell>
          <cell r="AJ158" t="str">
            <v/>
          </cell>
          <cell r="AK158" t="str">
            <v xml:space="preserve">Canal                  </v>
          </cell>
          <cell r="AM158" t="str">
            <v/>
          </cell>
          <cell r="AN158" t="str">
            <v/>
          </cell>
        </row>
        <row r="159">
          <cell r="A159" t="str">
            <v xml:space="preserve">Sur        </v>
          </cell>
          <cell r="B159" t="str">
            <v xml:space="preserve">Canal I                </v>
          </cell>
          <cell r="C159">
            <v>65</v>
          </cell>
          <cell r="D159">
            <v>31.829241318292411</v>
          </cell>
          <cell r="E159">
            <v>14390</v>
          </cell>
          <cell r="F159" t="str">
            <v xml:space="preserve">CANDELARIA                    </v>
          </cell>
          <cell r="G159">
            <v>7000407</v>
          </cell>
          <cell r="H159" t="str">
            <v xml:space="preserve">E3CDAB14  </v>
          </cell>
          <cell r="I159">
            <v>80</v>
          </cell>
          <cell r="L159" t="str">
            <v>ALTA</v>
          </cell>
          <cell r="M159" t="str">
            <v>DISELCA</v>
          </cell>
          <cell r="N159">
            <v>38730</v>
          </cell>
          <cell r="P159">
            <v>0</v>
          </cell>
          <cell r="Q159" t="str">
            <v>A</v>
          </cell>
          <cell r="R159">
            <v>0</v>
          </cell>
          <cell r="S159" t="str">
            <v>NO EJECUTADO</v>
          </cell>
          <cell r="T159" t="str">
            <v>CATEGORIA 2</v>
          </cell>
          <cell r="AH159" t="str">
            <v>PENDIENTE ZONA SUR</v>
          </cell>
          <cell r="AI159" t="str">
            <v/>
          </cell>
          <cell r="AJ159" t="str">
            <v/>
          </cell>
          <cell r="AK159" t="str">
            <v xml:space="preserve">Canal I                </v>
          </cell>
          <cell r="AM159" t="str">
            <v/>
          </cell>
          <cell r="AN159" t="str">
            <v/>
          </cell>
        </row>
        <row r="160">
          <cell r="A160" t="str">
            <v xml:space="preserve">Sur        </v>
          </cell>
          <cell r="B160" t="str">
            <v xml:space="preserve">Canal I                </v>
          </cell>
          <cell r="C160">
            <v>13</v>
          </cell>
          <cell r="D160">
            <v>16.791471658866357</v>
          </cell>
          <cell r="E160">
            <v>6458</v>
          </cell>
          <cell r="F160" t="str">
            <v xml:space="preserve">CANDELARIA                    </v>
          </cell>
          <cell r="G160">
            <v>7000383</v>
          </cell>
          <cell r="H160" t="str">
            <v>E3CBWG44C1</v>
          </cell>
          <cell r="I160">
            <v>60</v>
          </cell>
          <cell r="J160">
            <v>40</v>
          </cell>
          <cell r="L160" t="str">
            <v>ALTA</v>
          </cell>
          <cell r="M160" t="str">
            <v>DISELCA</v>
          </cell>
          <cell r="N160">
            <v>38730</v>
          </cell>
          <cell r="O160">
            <v>38541</v>
          </cell>
          <cell r="P160">
            <v>0</v>
          </cell>
          <cell r="Q160" t="str">
            <v>A</v>
          </cell>
          <cell r="R160">
            <v>0</v>
          </cell>
          <cell r="S160" t="str">
            <v>NO EJECUTADO</v>
          </cell>
          <cell r="T160" t="str">
            <v>CATEGORIA 2</v>
          </cell>
          <cell r="U160">
            <v>0</v>
          </cell>
          <cell r="V160">
            <v>12</v>
          </cell>
          <cell r="W160">
            <v>12</v>
          </cell>
          <cell r="X160">
            <v>6878.3283894608267</v>
          </cell>
          <cell r="Y160">
            <v>11</v>
          </cell>
          <cell r="Z160">
            <v>2</v>
          </cell>
          <cell r="AA160">
            <v>9</v>
          </cell>
          <cell r="AB160">
            <v>0</v>
          </cell>
          <cell r="AC160">
            <v>0</v>
          </cell>
          <cell r="AD160">
            <v>6</v>
          </cell>
          <cell r="AE160">
            <v>2</v>
          </cell>
          <cell r="AF160">
            <v>9</v>
          </cell>
          <cell r="AG160">
            <v>6</v>
          </cell>
          <cell r="AH160" t="str">
            <v>FINALIZADO</v>
          </cell>
          <cell r="AI160" t="str">
            <v/>
          </cell>
          <cell r="AJ160" t="str">
            <v/>
          </cell>
          <cell r="AK160" t="str">
            <v xml:space="preserve">Canal I                </v>
          </cell>
          <cell r="AM160" t="str">
            <v/>
          </cell>
          <cell r="AN160" t="str">
            <v/>
          </cell>
        </row>
        <row r="161">
          <cell r="A161" t="str">
            <v xml:space="preserve">Sur        </v>
          </cell>
          <cell r="B161" t="str">
            <v xml:space="preserve">Canal I                </v>
          </cell>
          <cell r="C161">
            <v>28</v>
          </cell>
          <cell r="D161">
            <v>14.035618279569892</v>
          </cell>
          <cell r="E161">
            <v>4177</v>
          </cell>
          <cell r="F161" t="str">
            <v xml:space="preserve">CANDELARIA                    </v>
          </cell>
          <cell r="G161">
            <v>7000412</v>
          </cell>
          <cell r="H161" t="str">
            <v xml:space="preserve">E3CDAQ54  </v>
          </cell>
          <cell r="I161">
            <v>80</v>
          </cell>
          <cell r="J161">
            <v>40</v>
          </cell>
          <cell r="L161" t="str">
            <v>ALTA</v>
          </cell>
          <cell r="M161" t="str">
            <v>DISELCA</v>
          </cell>
          <cell r="N161">
            <v>38730</v>
          </cell>
          <cell r="O161">
            <v>38492</v>
          </cell>
          <cell r="P161">
            <v>0</v>
          </cell>
          <cell r="Q161" t="str">
            <v>A</v>
          </cell>
          <cell r="R161">
            <v>0</v>
          </cell>
          <cell r="S161" t="str">
            <v>NO EJECUTADO</v>
          </cell>
          <cell r="T161" t="str">
            <v>CATEGORIA 2</v>
          </cell>
          <cell r="U161">
            <v>0</v>
          </cell>
          <cell r="W161">
            <v>3.1</v>
          </cell>
          <cell r="Y161">
            <v>3</v>
          </cell>
          <cell r="Z161">
            <v>0</v>
          </cell>
          <cell r="AA161">
            <v>3</v>
          </cell>
          <cell r="AB161">
            <v>0</v>
          </cell>
          <cell r="AC161">
            <v>0</v>
          </cell>
          <cell r="AD161">
            <v>1</v>
          </cell>
          <cell r="AE161">
            <v>0</v>
          </cell>
          <cell r="AF161">
            <v>3</v>
          </cell>
          <cell r="AG161">
            <v>0</v>
          </cell>
          <cell r="AI161" t="str">
            <v/>
          </cell>
          <cell r="AJ161" t="str">
            <v/>
          </cell>
          <cell r="AK161" t="str">
            <v xml:space="preserve">Canal I                </v>
          </cell>
          <cell r="AM161" t="str">
            <v/>
          </cell>
          <cell r="AN161" t="str">
            <v/>
          </cell>
        </row>
        <row r="162">
          <cell r="A162" t="str">
            <v xml:space="preserve">Sur        </v>
          </cell>
          <cell r="B162" t="str">
            <v xml:space="preserve">Canal I                </v>
          </cell>
          <cell r="C162">
            <v>71</v>
          </cell>
          <cell r="D162">
            <v>14.380341880341879</v>
          </cell>
          <cell r="E162">
            <v>4038</v>
          </cell>
          <cell r="F162" t="str">
            <v xml:space="preserve">SANTA ROSA                    </v>
          </cell>
          <cell r="G162">
            <v>7000321</v>
          </cell>
          <cell r="H162" t="str">
            <v xml:space="preserve">E3CDFQ49  </v>
          </cell>
          <cell r="I162">
            <v>120</v>
          </cell>
          <cell r="J162">
            <v>40</v>
          </cell>
          <cell r="L162" t="str">
            <v>ALTA</v>
          </cell>
          <cell r="M162" t="str">
            <v>DISELCA</v>
          </cell>
          <cell r="N162">
            <v>38730</v>
          </cell>
          <cell r="O162">
            <v>38547</v>
          </cell>
          <cell r="P162">
            <v>0</v>
          </cell>
          <cell r="Q162" t="str">
            <v>A</v>
          </cell>
          <cell r="R162">
            <v>0</v>
          </cell>
          <cell r="S162" t="str">
            <v>NO EJECUTADO</v>
          </cell>
          <cell r="T162" t="str">
            <v>CATEGORIA 2</v>
          </cell>
          <cell r="U162">
            <v>6</v>
          </cell>
          <cell r="V162">
            <v>4.38</v>
          </cell>
          <cell r="W162">
            <v>4.38</v>
          </cell>
          <cell r="X162">
            <v>6101.1269974768711</v>
          </cell>
          <cell r="Y162">
            <v>5</v>
          </cell>
          <cell r="Z162">
            <v>0</v>
          </cell>
          <cell r="AA162">
            <v>3</v>
          </cell>
          <cell r="AB162">
            <v>0</v>
          </cell>
          <cell r="AC162">
            <v>2</v>
          </cell>
          <cell r="AD162">
            <v>10</v>
          </cell>
          <cell r="AE162">
            <v>0</v>
          </cell>
          <cell r="AF162">
            <v>3</v>
          </cell>
          <cell r="AG162">
            <v>10</v>
          </cell>
          <cell r="AH162" t="str">
            <v>FINALIZADO</v>
          </cell>
          <cell r="AI162" t="str">
            <v/>
          </cell>
          <cell r="AJ162" t="str">
            <v/>
          </cell>
          <cell r="AK162" t="str">
            <v xml:space="preserve">Canal I                </v>
          </cell>
          <cell r="AM162" t="str">
            <v/>
          </cell>
          <cell r="AN162" t="str">
            <v/>
          </cell>
        </row>
        <row r="163">
          <cell r="A163" t="str">
            <v xml:space="preserve">Sur        </v>
          </cell>
          <cell r="B163" t="str">
            <v xml:space="preserve">Canal I                </v>
          </cell>
          <cell r="C163">
            <v>8</v>
          </cell>
          <cell r="D163">
            <v>56.739130434782616</v>
          </cell>
          <cell r="E163">
            <v>3915</v>
          </cell>
          <cell r="F163" t="str">
            <v xml:space="preserve">SANTA ROSA                    </v>
          </cell>
          <cell r="G163">
            <v>7001454</v>
          </cell>
          <cell r="H163" t="str">
            <v xml:space="preserve">E3CDKC37  </v>
          </cell>
          <cell r="I163">
            <v>40</v>
          </cell>
          <cell r="J163">
            <v>40</v>
          </cell>
          <cell r="L163" t="str">
            <v>ALTA</v>
          </cell>
          <cell r="M163" t="str">
            <v>DISELCA</v>
          </cell>
          <cell r="N163">
            <v>38730</v>
          </cell>
          <cell r="O163">
            <v>38686</v>
          </cell>
          <cell r="P163">
            <v>0</v>
          </cell>
          <cell r="Q163" t="str">
            <v>A</v>
          </cell>
          <cell r="R163">
            <v>0</v>
          </cell>
          <cell r="S163" t="str">
            <v>NO EJECUTADO</v>
          </cell>
          <cell r="T163" t="str">
            <v>CATEGORIA 2</v>
          </cell>
          <cell r="U163">
            <v>3</v>
          </cell>
          <cell r="V163">
            <v>5.77</v>
          </cell>
          <cell r="W163">
            <v>3.69</v>
          </cell>
          <cell r="Y163">
            <v>12</v>
          </cell>
          <cell r="Z163">
            <v>0</v>
          </cell>
          <cell r="AA163">
            <v>12</v>
          </cell>
          <cell r="AB163">
            <v>0</v>
          </cell>
          <cell r="AC163">
            <v>0</v>
          </cell>
          <cell r="AD163">
            <v>9</v>
          </cell>
          <cell r="AE163">
            <v>0</v>
          </cell>
          <cell r="AF163">
            <v>12</v>
          </cell>
          <cell r="AG163">
            <v>0</v>
          </cell>
          <cell r="AH163" t="str">
            <v>FINALIZADO</v>
          </cell>
          <cell r="AI163" t="str">
            <v/>
          </cell>
          <cell r="AJ163" t="str">
            <v/>
          </cell>
          <cell r="AK163" t="str">
            <v xml:space="preserve">Canal I                </v>
          </cell>
          <cell r="AM163" t="str">
            <v/>
          </cell>
          <cell r="AN163" t="str">
            <v/>
          </cell>
        </row>
        <row r="164">
          <cell r="A164" t="str">
            <v xml:space="preserve">Sur        </v>
          </cell>
          <cell r="B164" t="str">
            <v xml:space="preserve">Falcón                 </v>
          </cell>
          <cell r="C164">
            <v>20</v>
          </cell>
          <cell r="D164">
            <v>27.335329341317365</v>
          </cell>
          <cell r="E164">
            <v>2739</v>
          </cell>
          <cell r="F164" t="str">
            <v xml:space="preserve">SANTA ROSA                    </v>
          </cell>
          <cell r="G164">
            <v>7000126</v>
          </cell>
          <cell r="H164" t="str">
            <v xml:space="preserve">E3CDFB95  </v>
          </cell>
          <cell r="I164">
            <v>40</v>
          </cell>
          <cell r="J164">
            <v>60</v>
          </cell>
          <cell r="L164" t="str">
            <v>ALTA</v>
          </cell>
          <cell r="M164" t="str">
            <v>DISELCA</v>
          </cell>
          <cell r="N164">
            <v>38730</v>
          </cell>
          <cell r="O164">
            <v>38427</v>
          </cell>
          <cell r="P164">
            <v>0</v>
          </cell>
          <cell r="Q164" t="str">
            <v>A</v>
          </cell>
          <cell r="R164">
            <v>0</v>
          </cell>
          <cell r="S164" t="str">
            <v>NO EJECUTADO</v>
          </cell>
          <cell r="T164" t="str">
            <v>CATEGORIA 2</v>
          </cell>
          <cell r="U164">
            <v>0</v>
          </cell>
          <cell r="W164">
            <v>1</v>
          </cell>
          <cell r="Y164">
            <v>1</v>
          </cell>
          <cell r="Z164">
            <v>0</v>
          </cell>
          <cell r="AA164">
            <v>0</v>
          </cell>
          <cell r="AB164">
            <v>1</v>
          </cell>
          <cell r="AC164">
            <v>0</v>
          </cell>
          <cell r="AI164" t="str">
            <v/>
          </cell>
          <cell r="AJ164" t="str">
            <v/>
          </cell>
          <cell r="AK164" t="str">
            <v xml:space="preserve">Falcón                 </v>
          </cell>
          <cell r="AM164" t="str">
            <v/>
          </cell>
          <cell r="AN164" t="str">
            <v/>
          </cell>
        </row>
        <row r="165">
          <cell r="A165" t="str">
            <v xml:space="preserve">Sur        </v>
          </cell>
          <cell r="B165" t="str">
            <v xml:space="preserve">Falcón                 </v>
          </cell>
          <cell r="C165">
            <v>43</v>
          </cell>
          <cell r="D165">
            <v>52.363865281712307</v>
          </cell>
          <cell r="E165">
            <v>16636</v>
          </cell>
          <cell r="F165" t="str">
            <v xml:space="preserve">SANTA ROSA                    </v>
          </cell>
          <cell r="G165">
            <v>7000124</v>
          </cell>
          <cell r="H165" t="str">
            <v xml:space="preserve">E3CDFE20  </v>
          </cell>
          <cell r="I165">
            <v>40</v>
          </cell>
          <cell r="J165">
            <v>40</v>
          </cell>
          <cell r="L165" t="str">
            <v>ALTA</v>
          </cell>
          <cell r="M165" t="str">
            <v>DISELCA</v>
          </cell>
          <cell r="N165">
            <v>38730</v>
          </cell>
          <cell r="O165">
            <v>38377</v>
          </cell>
          <cell r="P165">
            <v>0</v>
          </cell>
          <cell r="Q165" t="str">
            <v>A</v>
          </cell>
          <cell r="R165">
            <v>0</v>
          </cell>
          <cell r="S165" t="str">
            <v>NO EJECUTADO</v>
          </cell>
          <cell r="T165" t="str">
            <v>CATEGORIA 2</v>
          </cell>
          <cell r="U165">
            <v>0</v>
          </cell>
          <cell r="W165">
            <v>6</v>
          </cell>
          <cell r="Y165">
            <v>1</v>
          </cell>
          <cell r="Z165">
            <v>0</v>
          </cell>
          <cell r="AA165">
            <v>0</v>
          </cell>
          <cell r="AB165">
            <v>1</v>
          </cell>
          <cell r="AC165">
            <v>0</v>
          </cell>
          <cell r="AI165" t="str">
            <v/>
          </cell>
          <cell r="AJ165" t="str">
            <v/>
          </cell>
          <cell r="AK165" t="str">
            <v xml:space="preserve">Falcón                 </v>
          </cell>
          <cell r="AM165" t="str">
            <v/>
          </cell>
          <cell r="AN165" t="str">
            <v/>
          </cell>
        </row>
        <row r="166">
          <cell r="A166" t="str">
            <v xml:space="preserve">Sur        </v>
          </cell>
          <cell r="B166" t="str">
            <v xml:space="preserve">Falcón                 </v>
          </cell>
          <cell r="C166">
            <v>52</v>
          </cell>
          <cell r="D166">
            <v>22.13256484149856</v>
          </cell>
          <cell r="E166">
            <v>6912</v>
          </cell>
          <cell r="F166" t="str">
            <v xml:space="preserve">SANTA ROSA                    </v>
          </cell>
          <cell r="G166">
            <v>7000121</v>
          </cell>
          <cell r="H166" t="str">
            <v xml:space="preserve">E3CDFF60  </v>
          </cell>
          <cell r="I166">
            <v>60</v>
          </cell>
          <cell r="J166">
            <v>80</v>
          </cell>
          <cell r="L166" t="str">
            <v>ALTA</v>
          </cell>
          <cell r="M166" t="str">
            <v>DISELCA</v>
          </cell>
          <cell r="N166">
            <v>38730</v>
          </cell>
          <cell r="O166">
            <v>38411</v>
          </cell>
          <cell r="P166">
            <v>0</v>
          </cell>
          <cell r="Q166" t="str">
            <v>A</v>
          </cell>
          <cell r="R166">
            <v>0</v>
          </cell>
          <cell r="S166" t="str">
            <v>NO EJECUTADO</v>
          </cell>
          <cell r="T166" t="str">
            <v>CATEGORIA 2</v>
          </cell>
          <cell r="U166">
            <v>0</v>
          </cell>
          <cell r="W166">
            <v>7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I166" t="str">
            <v/>
          </cell>
          <cell r="AJ166" t="str">
            <v/>
          </cell>
          <cell r="AK166" t="str">
            <v xml:space="preserve">Falcón                 </v>
          </cell>
          <cell r="AM166" t="str">
            <v/>
          </cell>
          <cell r="AN166" t="str">
            <v/>
          </cell>
        </row>
        <row r="167">
          <cell r="A167" t="str">
            <v xml:space="preserve">Sur        </v>
          </cell>
          <cell r="B167" t="str">
            <v xml:space="preserve">Falcón                 </v>
          </cell>
          <cell r="C167">
            <v>24</v>
          </cell>
          <cell r="D167">
            <v>41.509433962264154</v>
          </cell>
          <cell r="E167">
            <v>6600</v>
          </cell>
          <cell r="F167" t="str">
            <v xml:space="preserve">SANTA ROSA                    </v>
          </cell>
          <cell r="G167">
            <v>7000616</v>
          </cell>
          <cell r="H167" t="str">
            <v xml:space="preserve">E3CDFD03  </v>
          </cell>
          <cell r="I167">
            <v>60</v>
          </cell>
          <cell r="J167">
            <v>300</v>
          </cell>
          <cell r="L167" t="str">
            <v>ALTA</v>
          </cell>
          <cell r="M167" t="str">
            <v>DISELCA</v>
          </cell>
          <cell r="N167">
            <v>38730</v>
          </cell>
          <cell r="O167">
            <v>38551</v>
          </cell>
          <cell r="P167">
            <v>0</v>
          </cell>
          <cell r="Q167" t="str">
            <v>A</v>
          </cell>
          <cell r="R167">
            <v>0</v>
          </cell>
          <cell r="S167" t="str">
            <v>NO EJECUTADO</v>
          </cell>
          <cell r="T167" t="str">
            <v>CATEGORIA 2</v>
          </cell>
          <cell r="U167">
            <v>18</v>
          </cell>
          <cell r="V167">
            <v>0.93</v>
          </cell>
          <cell r="W167">
            <v>2</v>
          </cell>
          <cell r="X167">
            <v>6960.3875134553282</v>
          </cell>
          <cell r="Y167">
            <v>1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</v>
          </cell>
          <cell r="AF167">
            <v>0</v>
          </cell>
          <cell r="AG167">
            <v>0</v>
          </cell>
          <cell r="AH167" t="str">
            <v>FINALIZADO</v>
          </cell>
          <cell r="AI167" t="str">
            <v/>
          </cell>
          <cell r="AJ167" t="str">
            <v/>
          </cell>
          <cell r="AK167" t="str">
            <v xml:space="preserve">Falcón                 </v>
          </cell>
          <cell r="AM167" t="str">
            <v/>
          </cell>
          <cell r="AN167" t="str">
            <v/>
          </cell>
        </row>
        <row r="168">
          <cell r="A168" t="str">
            <v xml:space="preserve">Sur        </v>
          </cell>
          <cell r="B168" t="str">
            <v xml:space="preserve">Sucre                      </v>
          </cell>
          <cell r="C168">
            <v>8</v>
          </cell>
          <cell r="D168">
            <v>14.710982658959537</v>
          </cell>
          <cell r="E168">
            <v>3054</v>
          </cell>
          <cell r="F168" t="str">
            <v xml:space="preserve">CANDELARIA                    </v>
          </cell>
          <cell r="G168">
            <v>4029060</v>
          </cell>
          <cell r="H168" t="str">
            <v xml:space="preserve">E3CBXA34  </v>
          </cell>
          <cell r="I168">
            <v>40</v>
          </cell>
          <cell r="J168">
            <v>120</v>
          </cell>
          <cell r="L168" t="str">
            <v>ALTA</v>
          </cell>
          <cell r="M168" t="str">
            <v>DISELCA</v>
          </cell>
          <cell r="N168">
            <v>38730</v>
          </cell>
          <cell r="O168">
            <v>38454</v>
          </cell>
          <cell r="P168">
            <v>0</v>
          </cell>
          <cell r="Q168" t="str">
            <v>A</v>
          </cell>
          <cell r="R168">
            <v>0</v>
          </cell>
          <cell r="S168" t="str">
            <v>NO EJECUTADO</v>
          </cell>
          <cell r="T168" t="str">
            <v>CATEGORIA 2</v>
          </cell>
          <cell r="U168">
            <v>0</v>
          </cell>
          <cell r="W168">
            <v>1.36</v>
          </cell>
          <cell r="Y168">
            <v>2</v>
          </cell>
          <cell r="Z168">
            <v>2</v>
          </cell>
          <cell r="AA168">
            <v>0</v>
          </cell>
          <cell r="AB168">
            <v>0</v>
          </cell>
          <cell r="AC168">
            <v>0</v>
          </cell>
          <cell r="AI168" t="str">
            <v/>
          </cell>
          <cell r="AJ168" t="str">
            <v/>
          </cell>
          <cell r="AK168" t="str">
            <v xml:space="preserve">Sucre                      </v>
          </cell>
          <cell r="AM168" t="str">
            <v/>
          </cell>
          <cell r="AN168" t="str">
            <v/>
          </cell>
        </row>
        <row r="169">
          <cell r="A169" t="str">
            <v xml:space="preserve">Sur        </v>
          </cell>
          <cell r="B169" t="str">
            <v xml:space="preserve">Sucre                      </v>
          </cell>
          <cell r="C169">
            <v>64</v>
          </cell>
          <cell r="D169">
            <v>20.162666666666667</v>
          </cell>
          <cell r="E169">
            <v>7561</v>
          </cell>
          <cell r="F169" t="str">
            <v xml:space="preserve">CANDELARIA                    </v>
          </cell>
          <cell r="G169">
            <v>4029056</v>
          </cell>
          <cell r="H169" t="str">
            <v>E3CBWH98C2</v>
          </cell>
          <cell r="I169">
            <v>300</v>
          </cell>
          <cell r="J169">
            <v>60</v>
          </cell>
          <cell r="L169" t="str">
            <v>ALTA</v>
          </cell>
          <cell r="M169" t="str">
            <v>DISELCA</v>
          </cell>
          <cell r="N169">
            <v>38730</v>
          </cell>
          <cell r="O169">
            <v>38681</v>
          </cell>
          <cell r="P169">
            <v>0</v>
          </cell>
          <cell r="Q169" t="str">
            <v>A</v>
          </cell>
          <cell r="R169">
            <v>0</v>
          </cell>
          <cell r="S169" t="str">
            <v>NO EJECUTADO</v>
          </cell>
          <cell r="T169" t="str">
            <v>CATEGORIA 2</v>
          </cell>
          <cell r="U169">
            <v>0</v>
          </cell>
          <cell r="V169">
            <v>12.08</v>
          </cell>
          <cell r="W169">
            <v>-2.84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FINALIZADO</v>
          </cell>
          <cell r="AI169" t="str">
            <v/>
          </cell>
          <cell r="AJ169" t="str">
            <v/>
          </cell>
          <cell r="AK169" t="str">
            <v xml:space="preserve">Sucre                      </v>
          </cell>
          <cell r="AM169" t="str">
            <v/>
          </cell>
          <cell r="AN169" t="str">
            <v/>
          </cell>
        </row>
        <row r="170">
          <cell r="A170" t="str">
            <v xml:space="preserve">Sur        </v>
          </cell>
          <cell r="B170" t="str">
            <v xml:space="preserve">Sucre                      </v>
          </cell>
          <cell r="C170">
            <v>36</v>
          </cell>
          <cell r="D170">
            <v>25</v>
          </cell>
          <cell r="E170">
            <v>3675</v>
          </cell>
          <cell r="F170" t="str">
            <v xml:space="preserve">CANDELARIA                    </v>
          </cell>
          <cell r="G170">
            <v>4029092</v>
          </cell>
          <cell r="H170" t="str">
            <v xml:space="preserve">E3CDBA67  </v>
          </cell>
          <cell r="I170">
            <v>40</v>
          </cell>
          <cell r="J170">
            <v>60</v>
          </cell>
          <cell r="L170" t="str">
            <v>ALTA</v>
          </cell>
          <cell r="M170" t="str">
            <v>DISELCA</v>
          </cell>
          <cell r="N170">
            <v>38730</v>
          </cell>
          <cell r="O170">
            <v>38656</v>
          </cell>
          <cell r="P170">
            <v>0</v>
          </cell>
          <cell r="Q170" t="str">
            <v>A</v>
          </cell>
          <cell r="R170">
            <v>0</v>
          </cell>
          <cell r="S170" t="str">
            <v>NO EJECUTADO</v>
          </cell>
          <cell r="T170" t="str">
            <v>CATEGORIA 2</v>
          </cell>
          <cell r="U170">
            <v>2</v>
          </cell>
          <cell r="V170">
            <v>-0.38</v>
          </cell>
          <cell r="W170">
            <v>-5.69</v>
          </cell>
          <cell r="X170">
            <v>2599.4380000003994</v>
          </cell>
          <cell r="Y170">
            <v>3</v>
          </cell>
          <cell r="Z170">
            <v>3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3</v>
          </cell>
          <cell r="AF170">
            <v>0</v>
          </cell>
          <cell r="AG170">
            <v>0</v>
          </cell>
          <cell r="AH170" t="str">
            <v>FINALIZADO</v>
          </cell>
          <cell r="AI170" t="str">
            <v/>
          </cell>
          <cell r="AJ170" t="str">
            <v/>
          </cell>
          <cell r="AK170" t="str">
            <v xml:space="preserve">Sucre                      </v>
          </cell>
          <cell r="AM170" t="str">
            <v/>
          </cell>
          <cell r="AN170" t="str">
            <v/>
          </cell>
        </row>
        <row r="171">
          <cell r="A171" t="str">
            <v xml:space="preserve">Sur        </v>
          </cell>
          <cell r="B171" t="str">
            <v xml:space="preserve">Sucre                      </v>
          </cell>
          <cell r="C171">
            <v>13</v>
          </cell>
          <cell r="D171">
            <v>25.326560232220608</v>
          </cell>
          <cell r="E171">
            <v>5235</v>
          </cell>
          <cell r="F171" t="str">
            <v xml:space="preserve">CANDELARIA                    </v>
          </cell>
          <cell r="G171">
            <v>4029088</v>
          </cell>
          <cell r="H171" t="str">
            <v xml:space="preserve">E3CDBF98  </v>
          </cell>
          <cell r="I171">
            <v>80</v>
          </cell>
          <cell r="J171">
            <v>120</v>
          </cell>
          <cell r="L171" t="str">
            <v>ALTA</v>
          </cell>
          <cell r="M171" t="str">
            <v>DISELCA</v>
          </cell>
          <cell r="N171">
            <v>38730</v>
          </cell>
          <cell r="O171">
            <v>38440</v>
          </cell>
          <cell r="P171">
            <v>0</v>
          </cell>
          <cell r="Q171" t="str">
            <v>A</v>
          </cell>
          <cell r="R171">
            <v>0</v>
          </cell>
          <cell r="S171" t="str">
            <v>NO EJECUTADO</v>
          </cell>
          <cell r="T171" t="str">
            <v>CATEGORIA 2</v>
          </cell>
          <cell r="U171">
            <v>0</v>
          </cell>
          <cell r="W171">
            <v>1.33</v>
          </cell>
          <cell r="Y171">
            <v>5</v>
          </cell>
          <cell r="Z171">
            <v>5</v>
          </cell>
          <cell r="AA171">
            <v>0</v>
          </cell>
          <cell r="AB171">
            <v>0</v>
          </cell>
          <cell r="AC171">
            <v>0</v>
          </cell>
          <cell r="AI171" t="str">
            <v/>
          </cell>
          <cell r="AJ171" t="str">
            <v/>
          </cell>
          <cell r="AK171" t="str">
            <v xml:space="preserve">Sucre                      </v>
          </cell>
          <cell r="AM171" t="str">
            <v/>
          </cell>
          <cell r="AN171" t="str">
            <v/>
          </cell>
        </row>
        <row r="172">
          <cell r="A172" t="str">
            <v>ESTE</v>
          </cell>
          <cell r="B172" t="str">
            <v>YUMA</v>
          </cell>
          <cell r="C172">
            <v>32</v>
          </cell>
          <cell r="D172">
            <v>67.313384813400006</v>
          </cell>
          <cell r="E172">
            <v>20921</v>
          </cell>
          <cell r="F172" t="str">
            <v xml:space="preserve">URB. EL REMANSO                                   </v>
          </cell>
          <cell r="G172">
            <v>7000272</v>
          </cell>
          <cell r="H172" t="str">
            <v>E2DCYF06</v>
          </cell>
          <cell r="I172">
            <v>60</v>
          </cell>
          <cell r="J172">
            <v>60</v>
          </cell>
          <cell r="L172" t="str">
            <v>ALTA</v>
          </cell>
          <cell r="M172" t="str">
            <v>SERMATEC</v>
          </cell>
          <cell r="N172">
            <v>38601</v>
          </cell>
          <cell r="O172">
            <v>38642</v>
          </cell>
          <cell r="P172">
            <v>-38730</v>
          </cell>
          <cell r="Q172" t="str">
            <v>C</v>
          </cell>
          <cell r="R172">
            <v>0</v>
          </cell>
          <cell r="S172" t="str">
            <v>NO EJECUTADO</v>
          </cell>
          <cell r="T172" t="str">
            <v>CATEGORIA 2</v>
          </cell>
          <cell r="U172">
            <v>0</v>
          </cell>
          <cell r="V172">
            <v>3.61</v>
          </cell>
          <cell r="W172">
            <v>3.61</v>
          </cell>
          <cell r="X172">
            <v>19799.012000000253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 t="str">
            <v>FINALIZADO</v>
          </cell>
          <cell r="AI172" t="str">
            <v/>
          </cell>
          <cell r="AJ172" t="str">
            <v/>
          </cell>
          <cell r="AK172" t="str">
            <v/>
          </cell>
          <cell r="AM172" t="str">
            <v/>
          </cell>
          <cell r="AN172" t="str">
            <v/>
          </cell>
        </row>
        <row r="173">
          <cell r="A173" t="str">
            <v>ESTE</v>
          </cell>
          <cell r="B173" t="str">
            <v>YUMA</v>
          </cell>
          <cell r="C173">
            <v>10</v>
          </cell>
          <cell r="D173">
            <v>80.19</v>
          </cell>
          <cell r="E173">
            <v>2550</v>
          </cell>
          <cell r="F173" t="str">
            <v>URB. SANSUR</v>
          </cell>
          <cell r="G173">
            <v>7000283</v>
          </cell>
          <cell r="H173" t="str">
            <v>E2GAKR43</v>
          </cell>
          <cell r="I173">
            <v>40</v>
          </cell>
          <cell r="J173">
            <v>40</v>
          </cell>
          <cell r="L173" t="str">
            <v>NORMAL</v>
          </cell>
          <cell r="M173" t="str">
            <v>SEG</v>
          </cell>
          <cell r="N173">
            <v>38330</v>
          </cell>
          <cell r="O173">
            <v>38478</v>
          </cell>
          <cell r="P173">
            <v>-38730</v>
          </cell>
          <cell r="Q173" t="str">
            <v>C</v>
          </cell>
          <cell r="R173">
            <v>0</v>
          </cell>
          <cell r="S173" t="str">
            <v>NO EJECUTADO</v>
          </cell>
          <cell r="T173" t="str">
            <v>CATEGORIA 2</v>
          </cell>
          <cell r="U173">
            <v>0</v>
          </cell>
          <cell r="W173">
            <v>14</v>
          </cell>
          <cell r="Y173">
            <v>2</v>
          </cell>
          <cell r="Z173">
            <v>0</v>
          </cell>
          <cell r="AA173">
            <v>0</v>
          </cell>
          <cell r="AB173">
            <v>0</v>
          </cell>
          <cell r="AC173">
            <v>2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I173" t="str">
            <v/>
          </cell>
          <cell r="AJ173" t="str">
            <v/>
          </cell>
          <cell r="AK173" t="str">
            <v/>
          </cell>
          <cell r="AM173" t="str">
            <v/>
          </cell>
          <cell r="AN173" t="str">
            <v/>
          </cell>
        </row>
        <row r="174">
          <cell r="A174" t="str">
            <v>ESTE</v>
          </cell>
          <cell r="B174" t="str">
            <v>SAN DIEGO I</v>
          </cell>
          <cell r="C174">
            <v>38</v>
          </cell>
          <cell r="D174">
            <v>48.12</v>
          </cell>
          <cell r="E174">
            <v>14550</v>
          </cell>
          <cell r="F174" t="str">
            <v>URB. LOMAS DE LA ESMERALDA</v>
          </cell>
          <cell r="G174">
            <v>4016347</v>
          </cell>
          <cell r="H174" t="str">
            <v>E2GANP47</v>
          </cell>
          <cell r="I174">
            <v>60</v>
          </cell>
          <cell r="J174">
            <v>60</v>
          </cell>
          <cell r="L174" t="str">
            <v>ALTA</v>
          </cell>
          <cell r="M174" t="str">
            <v>SEG</v>
          </cell>
          <cell r="N174">
            <v>38250</v>
          </cell>
          <cell r="O174">
            <v>38656</v>
          </cell>
          <cell r="P174">
            <v>-38730</v>
          </cell>
          <cell r="Q174" t="str">
            <v>C</v>
          </cell>
          <cell r="R174">
            <v>0</v>
          </cell>
          <cell r="S174" t="str">
            <v>NO EJECUTADO</v>
          </cell>
          <cell r="T174" t="str">
            <v>CATEGORIA 2</v>
          </cell>
          <cell r="U174">
            <v>3</v>
          </cell>
          <cell r="V174">
            <v>3.96</v>
          </cell>
          <cell r="W174">
            <v>3</v>
          </cell>
          <cell r="X174">
            <v>13642.892768079801</v>
          </cell>
          <cell r="Y174">
            <v>15</v>
          </cell>
          <cell r="Z174">
            <v>6</v>
          </cell>
          <cell r="AA174">
            <v>1</v>
          </cell>
          <cell r="AB174">
            <v>0</v>
          </cell>
          <cell r="AC174">
            <v>8</v>
          </cell>
          <cell r="AD174">
            <v>0</v>
          </cell>
          <cell r="AE174">
            <v>6</v>
          </cell>
          <cell r="AF174">
            <v>1</v>
          </cell>
          <cell r="AG174">
            <v>8</v>
          </cell>
          <cell r="AH174" t="str">
            <v>FINALIZADO</v>
          </cell>
          <cell r="AI174" t="str">
            <v/>
          </cell>
          <cell r="AJ174" t="str">
            <v/>
          </cell>
          <cell r="AK174" t="str">
            <v/>
          </cell>
          <cell r="AM174" t="str">
            <v/>
          </cell>
          <cell r="AN174" t="str">
            <v/>
          </cell>
        </row>
        <row r="175">
          <cell r="A175" t="str">
            <v>ESTE</v>
          </cell>
          <cell r="B175" t="str">
            <v>YUMA</v>
          </cell>
          <cell r="C175">
            <v>8</v>
          </cell>
          <cell r="D175">
            <v>43.314065510600003</v>
          </cell>
          <cell r="E175">
            <v>4496</v>
          </cell>
          <cell r="F175" t="str">
            <v xml:space="preserve">SECTOR YUMA                                       </v>
          </cell>
          <cell r="G175">
            <v>7000263</v>
          </cell>
          <cell r="H175" t="str">
            <v>E2GAPD53</v>
          </cell>
          <cell r="I175">
            <v>40</v>
          </cell>
          <cell r="J175">
            <v>40</v>
          </cell>
          <cell r="L175" t="str">
            <v>NORMAL</v>
          </cell>
          <cell r="M175" t="str">
            <v>SERMATEC</v>
          </cell>
          <cell r="N175">
            <v>38601</v>
          </cell>
          <cell r="O175">
            <v>38653</v>
          </cell>
          <cell r="P175">
            <v>-38730</v>
          </cell>
          <cell r="Q175" t="str">
            <v>C</v>
          </cell>
          <cell r="R175">
            <v>0</v>
          </cell>
          <cell r="S175" t="str">
            <v>NO EJECUTADO</v>
          </cell>
          <cell r="T175" t="str">
            <v>CATEGORIA 2</v>
          </cell>
          <cell r="U175">
            <v>11</v>
          </cell>
          <cell r="V175">
            <v>21</v>
          </cell>
          <cell r="W175">
            <v>16.559999999999999</v>
          </cell>
          <cell r="X175">
            <v>2777.0720000001074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 t="str">
            <v>FINALIZADO</v>
          </cell>
          <cell r="AI175" t="str">
            <v/>
          </cell>
          <cell r="AJ175" t="str">
            <v/>
          </cell>
          <cell r="AK175" t="str">
            <v/>
          </cell>
          <cell r="AM175" t="str">
            <v/>
          </cell>
          <cell r="AN175" t="str">
            <v/>
          </cell>
        </row>
        <row r="176">
          <cell r="A176" t="str">
            <v>ESTE</v>
          </cell>
          <cell r="B176" t="str">
            <v>YUMA</v>
          </cell>
          <cell r="C176">
            <v>18</v>
          </cell>
          <cell r="D176">
            <v>96.8</v>
          </cell>
          <cell r="E176">
            <v>3630</v>
          </cell>
          <cell r="F176" t="str">
            <v>SECTOR YUMA</v>
          </cell>
          <cell r="G176" t="str">
            <v>7000286</v>
          </cell>
          <cell r="H176" t="str">
            <v>E2GAPD68</v>
          </cell>
          <cell r="I176">
            <v>40</v>
          </cell>
          <cell r="J176">
            <v>40</v>
          </cell>
          <cell r="L176" t="str">
            <v>NORMAL</v>
          </cell>
          <cell r="M176" t="str">
            <v>DISELCA</v>
          </cell>
          <cell r="N176">
            <v>38415</v>
          </cell>
          <cell r="O176">
            <v>38469</v>
          </cell>
          <cell r="P176">
            <v>-38730</v>
          </cell>
          <cell r="Q176" t="str">
            <v>C</v>
          </cell>
          <cell r="R176">
            <v>0</v>
          </cell>
          <cell r="S176" t="str">
            <v>NO EJECUTADO</v>
          </cell>
          <cell r="T176" t="str">
            <v>CATEGORIA 2</v>
          </cell>
          <cell r="U176">
            <v>3</v>
          </cell>
          <cell r="W176">
            <v>1.17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I176" t="str">
            <v/>
          </cell>
          <cell r="AJ176" t="str">
            <v/>
          </cell>
          <cell r="AK176" t="str">
            <v/>
          </cell>
          <cell r="AM176" t="str">
            <v/>
          </cell>
          <cell r="AN176" t="str">
            <v/>
          </cell>
        </row>
        <row r="177">
          <cell r="A177" t="str">
            <v>ESTE</v>
          </cell>
          <cell r="B177" t="str">
            <v>YUMA</v>
          </cell>
          <cell r="C177">
            <v>64</v>
          </cell>
          <cell r="D177">
            <v>15.73</v>
          </cell>
          <cell r="E177">
            <v>3270</v>
          </cell>
          <cell r="F177" t="str">
            <v>SECTOR YUMA</v>
          </cell>
          <cell r="G177" t="str">
            <v>7001337</v>
          </cell>
          <cell r="H177" t="str">
            <v>E2GAPM14</v>
          </cell>
          <cell r="I177">
            <v>160</v>
          </cell>
          <cell r="J177">
            <v>80</v>
          </cell>
          <cell r="L177" t="str">
            <v>NORMAL</v>
          </cell>
          <cell r="M177" t="str">
            <v>SERMATEC</v>
          </cell>
          <cell r="N177">
            <v>38547</v>
          </cell>
          <cell r="O177">
            <v>38618</v>
          </cell>
          <cell r="P177">
            <v>-38730</v>
          </cell>
          <cell r="Q177" t="str">
            <v>C</v>
          </cell>
          <cell r="R177">
            <v>0</v>
          </cell>
          <cell r="S177" t="str">
            <v>NO EJECUTADO</v>
          </cell>
          <cell r="T177" t="str">
            <v>CATEGORIA 2</v>
          </cell>
          <cell r="U177">
            <v>4</v>
          </cell>
          <cell r="V177">
            <v>2.25</v>
          </cell>
          <cell r="W177">
            <v>2.25</v>
          </cell>
          <cell r="X177">
            <v>2802.2631913541004</v>
          </cell>
          <cell r="Y177">
            <v>1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0</v>
          </cell>
          <cell r="AH177" t="str">
            <v>FINALIZADO</v>
          </cell>
          <cell r="AI177" t="str">
            <v/>
          </cell>
          <cell r="AJ177" t="str">
            <v/>
          </cell>
          <cell r="AK177" t="str">
            <v/>
          </cell>
          <cell r="AM177" t="str">
            <v/>
          </cell>
          <cell r="AN177" t="str">
            <v/>
          </cell>
        </row>
        <row r="178">
          <cell r="A178" t="str">
            <v>ESTE</v>
          </cell>
          <cell r="B178" t="str">
            <v>YUMA</v>
          </cell>
          <cell r="C178">
            <v>49</v>
          </cell>
          <cell r="D178">
            <v>14.16</v>
          </cell>
          <cell r="E178">
            <v>3330</v>
          </cell>
          <cell r="F178" t="str">
            <v>URB. LA ESMERALDA</v>
          </cell>
          <cell r="G178" t="str">
            <v>4026023</v>
          </cell>
          <cell r="H178" t="str">
            <v>E2GAPN51</v>
          </cell>
          <cell r="I178">
            <v>60</v>
          </cell>
          <cell r="J178">
            <v>60</v>
          </cell>
          <cell r="L178" t="str">
            <v>NORMAL</v>
          </cell>
          <cell r="M178" t="str">
            <v>DISELCA</v>
          </cell>
          <cell r="N178">
            <v>38415</v>
          </cell>
          <cell r="O178">
            <v>38440</v>
          </cell>
          <cell r="P178">
            <v>-38730</v>
          </cell>
          <cell r="Q178" t="str">
            <v>C</v>
          </cell>
          <cell r="R178">
            <v>0</v>
          </cell>
          <cell r="S178" t="str">
            <v>NO EJECUTADO</v>
          </cell>
          <cell r="T178" t="str">
            <v>CATEGORIA 2</v>
          </cell>
          <cell r="U178">
            <v>0</v>
          </cell>
          <cell r="W178">
            <v>1.08</v>
          </cell>
          <cell r="Y178">
            <v>4</v>
          </cell>
          <cell r="Z178">
            <v>4</v>
          </cell>
          <cell r="AA178">
            <v>0</v>
          </cell>
          <cell r="AB178">
            <v>0</v>
          </cell>
          <cell r="AC178">
            <v>0</v>
          </cell>
          <cell r="AI178" t="str">
            <v/>
          </cell>
          <cell r="AJ178" t="str">
            <v/>
          </cell>
          <cell r="AK178" t="str">
            <v/>
          </cell>
          <cell r="AM178" t="str">
            <v/>
          </cell>
          <cell r="AN178" t="str">
            <v/>
          </cell>
        </row>
        <row r="179">
          <cell r="A179" t="str">
            <v>ESTE</v>
          </cell>
          <cell r="B179" t="str">
            <v>YUMA</v>
          </cell>
          <cell r="C179">
            <v>81</v>
          </cell>
          <cell r="D179">
            <v>19.64</v>
          </cell>
          <cell r="E179">
            <v>5520</v>
          </cell>
          <cell r="F179" t="str">
            <v>SECTOR YUMA</v>
          </cell>
          <cell r="G179" t="str">
            <v>7000314</v>
          </cell>
          <cell r="H179" t="str">
            <v>E2GAPQ64</v>
          </cell>
          <cell r="I179">
            <v>300</v>
          </cell>
          <cell r="J179">
            <v>300</v>
          </cell>
          <cell r="L179" t="str">
            <v>NORMAL</v>
          </cell>
          <cell r="M179" t="str">
            <v>DISELCA</v>
          </cell>
          <cell r="N179">
            <v>38415</v>
          </cell>
          <cell r="O179">
            <v>38440</v>
          </cell>
          <cell r="P179">
            <v>-38730</v>
          </cell>
          <cell r="Q179" t="str">
            <v>C</v>
          </cell>
          <cell r="R179">
            <v>0</v>
          </cell>
          <cell r="S179" t="str">
            <v>NO EJECUTADO</v>
          </cell>
          <cell r="T179" t="str">
            <v>CATEGORIA 2</v>
          </cell>
          <cell r="U179">
            <v>0</v>
          </cell>
          <cell r="W179">
            <v>0.06</v>
          </cell>
          <cell r="Y179">
            <v>2</v>
          </cell>
          <cell r="Z179">
            <v>2</v>
          </cell>
          <cell r="AA179">
            <v>0</v>
          </cell>
          <cell r="AB179">
            <v>0</v>
          </cell>
          <cell r="AC179">
            <v>0</v>
          </cell>
          <cell r="AI179" t="str">
            <v/>
          </cell>
          <cell r="AJ179" t="str">
            <v/>
          </cell>
          <cell r="AK179" t="str">
            <v/>
          </cell>
          <cell r="AM179" t="str">
            <v/>
          </cell>
          <cell r="AN179" t="str">
            <v/>
          </cell>
        </row>
        <row r="180">
          <cell r="A180" t="str">
            <v>ESTE</v>
          </cell>
          <cell r="B180" t="str">
            <v>SAN DIEGO I</v>
          </cell>
          <cell r="C180">
            <v>34</v>
          </cell>
          <cell r="D180">
            <v>20.962772785599999</v>
          </cell>
          <cell r="E180">
            <v>4899</v>
          </cell>
          <cell r="F180" t="str">
            <v xml:space="preserve">URB. LA ESMERALDA                                 </v>
          </cell>
          <cell r="G180">
            <v>7001624</v>
          </cell>
          <cell r="H180" t="str">
            <v>E2GASG20</v>
          </cell>
          <cell r="I180">
            <v>300</v>
          </cell>
          <cell r="J180">
            <v>300</v>
          </cell>
          <cell r="L180" t="str">
            <v>NORMAL</v>
          </cell>
          <cell r="M180" t="str">
            <v>SERMATEC</v>
          </cell>
          <cell r="N180">
            <v>38601</v>
          </cell>
          <cell r="O180">
            <v>38632</v>
          </cell>
          <cell r="P180">
            <v>-38730</v>
          </cell>
          <cell r="Q180" t="str">
            <v>C</v>
          </cell>
          <cell r="R180">
            <v>0</v>
          </cell>
          <cell r="S180" t="str">
            <v>NO EJECUTADO</v>
          </cell>
          <cell r="T180" t="str">
            <v>CATEGORIA 2</v>
          </cell>
          <cell r="U180">
            <v>31</v>
          </cell>
          <cell r="V180">
            <v>3.56</v>
          </cell>
          <cell r="W180">
            <v>3.56</v>
          </cell>
          <cell r="X180">
            <v>4067.0279999991035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 t="str">
            <v>FINALIZADO</v>
          </cell>
          <cell r="AI180" t="str">
            <v/>
          </cell>
          <cell r="AJ180" t="str">
            <v/>
          </cell>
          <cell r="AK180" t="str">
            <v/>
          </cell>
          <cell r="AM180" t="str">
            <v/>
          </cell>
          <cell r="AN180" t="str">
            <v/>
          </cell>
        </row>
        <row r="181">
          <cell r="A181" t="str">
            <v>ESTE</v>
          </cell>
          <cell r="B181" t="str">
            <v>SAN DIEGO I</v>
          </cell>
          <cell r="C181">
            <v>11</v>
          </cell>
          <cell r="D181">
            <v>11.19</v>
          </cell>
          <cell r="E181">
            <v>450</v>
          </cell>
          <cell r="F181" t="str">
            <v>URB. LA ESMERALDA</v>
          </cell>
          <cell r="G181" t="str">
            <v>4026466</v>
          </cell>
          <cell r="H181" t="str">
            <v>E2GASH03</v>
          </cell>
          <cell r="I181">
            <v>40</v>
          </cell>
          <cell r="J181">
            <v>40</v>
          </cell>
          <cell r="L181" t="str">
            <v>NORMAL</v>
          </cell>
          <cell r="M181" t="str">
            <v>DISELCA</v>
          </cell>
          <cell r="N181">
            <v>38415</v>
          </cell>
          <cell r="O181">
            <v>38469</v>
          </cell>
          <cell r="P181">
            <v>-38730</v>
          </cell>
          <cell r="Q181" t="str">
            <v>C</v>
          </cell>
          <cell r="R181">
            <v>0</v>
          </cell>
          <cell r="S181" t="str">
            <v>NO EJECUTADO</v>
          </cell>
          <cell r="T181" t="str">
            <v>CATEGORIA 2</v>
          </cell>
          <cell r="U181">
            <v>0</v>
          </cell>
          <cell r="W181">
            <v>1.03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I181" t="str">
            <v/>
          </cell>
          <cell r="AJ181" t="str">
            <v/>
          </cell>
          <cell r="AK181" t="str">
            <v/>
          </cell>
          <cell r="AM181" t="str">
            <v/>
          </cell>
          <cell r="AN181" t="str">
            <v/>
          </cell>
        </row>
        <row r="182">
          <cell r="A182" t="str">
            <v>ESTE</v>
          </cell>
          <cell r="B182" t="str">
            <v>YUMA</v>
          </cell>
          <cell r="C182">
            <v>3</v>
          </cell>
          <cell r="D182">
            <v>97.853309481216456</v>
          </cell>
          <cell r="E182">
            <v>16410</v>
          </cell>
          <cell r="F182" t="str">
            <v>URB. LA ESMERALDA</v>
          </cell>
          <cell r="G182">
            <v>7001335</v>
          </cell>
          <cell r="H182" t="str">
            <v>E2GASH94</v>
          </cell>
          <cell r="I182">
            <v>20</v>
          </cell>
          <cell r="J182">
            <v>40</v>
          </cell>
          <cell r="L182" t="str">
            <v>ALTA</v>
          </cell>
          <cell r="M182" t="str">
            <v>SEG</v>
          </cell>
          <cell r="N182">
            <v>38484</v>
          </cell>
          <cell r="O182">
            <v>38551</v>
          </cell>
          <cell r="P182">
            <v>-38730</v>
          </cell>
          <cell r="Q182" t="str">
            <v>C</v>
          </cell>
          <cell r="R182">
            <v>0</v>
          </cell>
          <cell r="S182" t="str">
            <v>NO EJECUTADO</v>
          </cell>
          <cell r="T182" t="str">
            <v>CATEGORIA 2</v>
          </cell>
          <cell r="U182">
            <v>27</v>
          </cell>
          <cell r="V182">
            <v>1.67</v>
          </cell>
          <cell r="W182">
            <v>3</v>
          </cell>
          <cell r="X182">
            <v>15906.9</v>
          </cell>
          <cell r="Y182">
            <v>4</v>
          </cell>
          <cell r="Z182">
            <v>4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4</v>
          </cell>
          <cell r="AF182">
            <v>0</v>
          </cell>
          <cell r="AG182">
            <v>0</v>
          </cell>
          <cell r="AH182" t="str">
            <v>FINALIZADO</v>
          </cell>
          <cell r="AI182" t="str">
            <v/>
          </cell>
          <cell r="AJ182" t="str">
            <v/>
          </cell>
          <cell r="AK182" t="str">
            <v/>
          </cell>
          <cell r="AM182" t="str">
            <v/>
          </cell>
          <cell r="AN182" t="str">
            <v/>
          </cell>
        </row>
        <row r="183">
          <cell r="A183" t="str">
            <v>ESTE</v>
          </cell>
          <cell r="B183" t="str">
            <v>SAN DIEGO I</v>
          </cell>
          <cell r="C183">
            <v>24</v>
          </cell>
          <cell r="D183">
            <v>37.668184117300001</v>
          </cell>
          <cell r="E183">
            <v>7447</v>
          </cell>
          <cell r="F183" t="str">
            <v xml:space="preserve">URB. LA ESMERALDA                                 </v>
          </cell>
          <cell r="G183">
            <v>4026661</v>
          </cell>
          <cell r="H183" t="str">
            <v>E2GASR21</v>
          </cell>
          <cell r="I183">
            <v>60</v>
          </cell>
          <cell r="J183">
            <v>60</v>
          </cell>
          <cell r="L183" t="str">
            <v>NORMAL</v>
          </cell>
          <cell r="M183" t="str">
            <v>SERMATEC</v>
          </cell>
          <cell r="N183">
            <v>38601</v>
          </cell>
          <cell r="O183">
            <v>38653</v>
          </cell>
          <cell r="P183">
            <v>-38730</v>
          </cell>
          <cell r="Q183" t="str">
            <v>C</v>
          </cell>
          <cell r="R183">
            <v>0</v>
          </cell>
          <cell r="S183" t="str">
            <v>NO EJECUTADO</v>
          </cell>
          <cell r="T183" t="str">
            <v>CATEGORIA 2</v>
          </cell>
          <cell r="U183">
            <v>1</v>
          </cell>
          <cell r="V183">
            <v>7.73</v>
          </cell>
          <cell r="W183">
            <v>4.21</v>
          </cell>
          <cell r="X183">
            <v>6614.6829999989059</v>
          </cell>
          <cell r="Y183">
            <v>7</v>
          </cell>
          <cell r="Z183">
            <v>6</v>
          </cell>
          <cell r="AA183">
            <v>0</v>
          </cell>
          <cell r="AB183">
            <v>0</v>
          </cell>
          <cell r="AC183">
            <v>1</v>
          </cell>
          <cell r="AD183">
            <v>0</v>
          </cell>
          <cell r="AE183">
            <v>6</v>
          </cell>
          <cell r="AF183">
            <v>0</v>
          </cell>
          <cell r="AG183">
            <v>0</v>
          </cell>
          <cell r="AH183" t="str">
            <v>FINALIZADO</v>
          </cell>
          <cell r="AI183" t="str">
            <v/>
          </cell>
          <cell r="AJ183" t="str">
            <v/>
          </cell>
          <cell r="AK183" t="str">
            <v/>
          </cell>
          <cell r="AM183" t="str">
            <v/>
          </cell>
          <cell r="AN183" t="str">
            <v/>
          </cell>
        </row>
        <row r="184">
          <cell r="A184" t="str">
            <v>ESTE</v>
          </cell>
          <cell r="B184" t="str">
            <v>SAN DIEGO I</v>
          </cell>
          <cell r="C184">
            <v>44</v>
          </cell>
          <cell r="D184">
            <v>0.28860000000000002</v>
          </cell>
          <cell r="E184">
            <v>8700</v>
          </cell>
          <cell r="F184" t="str">
            <v>URB. LA ESMERALDA</v>
          </cell>
          <cell r="G184">
            <v>4026854</v>
          </cell>
          <cell r="H184" t="str">
            <v>E2GASR97</v>
          </cell>
          <cell r="I184">
            <v>80</v>
          </cell>
          <cell r="J184">
            <v>80</v>
          </cell>
          <cell r="L184" t="str">
            <v>NORMAL</v>
          </cell>
          <cell r="M184" t="str">
            <v>DISELCA</v>
          </cell>
          <cell r="N184">
            <v>38351</v>
          </cell>
          <cell r="O184">
            <v>38392</v>
          </cell>
          <cell r="P184">
            <v>-38730</v>
          </cell>
          <cell r="Q184" t="str">
            <v>C</v>
          </cell>
          <cell r="R184">
            <v>0</v>
          </cell>
          <cell r="S184" t="str">
            <v>NO EJECUTADO</v>
          </cell>
          <cell r="T184" t="str">
            <v>CATEGORIA 2</v>
          </cell>
          <cell r="U184">
            <v>2</v>
          </cell>
          <cell r="W184">
            <v>0.9</v>
          </cell>
          <cell r="Y184">
            <v>3</v>
          </cell>
          <cell r="Z184">
            <v>3</v>
          </cell>
          <cell r="AA184">
            <v>0</v>
          </cell>
          <cell r="AB184">
            <v>0</v>
          </cell>
          <cell r="AC184">
            <v>0</v>
          </cell>
          <cell r="AI184" t="str">
            <v/>
          </cell>
          <cell r="AJ184" t="str">
            <v/>
          </cell>
          <cell r="AK184" t="str">
            <v/>
          </cell>
          <cell r="AM184" t="str">
            <v/>
          </cell>
          <cell r="AN184" t="str">
            <v/>
          </cell>
        </row>
        <row r="185">
          <cell r="A185" t="str">
            <v>ESTE</v>
          </cell>
          <cell r="B185" t="str">
            <v>YUMA</v>
          </cell>
          <cell r="C185">
            <v>124</v>
          </cell>
          <cell r="D185">
            <v>22.8687943262</v>
          </cell>
          <cell r="E185">
            <v>6449</v>
          </cell>
          <cell r="F185" t="str">
            <v xml:space="preserve">SECTOR YUMA                                       </v>
          </cell>
          <cell r="G185">
            <v>4016793</v>
          </cell>
          <cell r="H185" t="str">
            <v xml:space="preserve">E2GATC64  </v>
          </cell>
          <cell r="I185">
            <v>300</v>
          </cell>
          <cell r="J185">
            <v>300</v>
          </cell>
          <cell r="L185" t="str">
            <v>NORMAL</v>
          </cell>
          <cell r="M185" t="str">
            <v>SERMATEC</v>
          </cell>
          <cell r="N185">
            <v>38601</v>
          </cell>
          <cell r="O185">
            <v>38653</v>
          </cell>
          <cell r="P185">
            <v>-38730</v>
          </cell>
          <cell r="Q185" t="str">
            <v>C</v>
          </cell>
          <cell r="R185">
            <v>0</v>
          </cell>
          <cell r="S185" t="str">
            <v>NO EJECUTADO</v>
          </cell>
          <cell r="T185" t="str">
            <v>CATEGORIA 2</v>
          </cell>
          <cell r="U185">
            <v>8</v>
          </cell>
          <cell r="V185">
            <v>-2.58</v>
          </cell>
          <cell r="W185">
            <v>-2.58</v>
          </cell>
          <cell r="X185">
            <v>7176.5600000013092</v>
          </cell>
          <cell r="Y185">
            <v>1</v>
          </cell>
          <cell r="Z185">
            <v>1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1</v>
          </cell>
          <cell r="AF185">
            <v>0</v>
          </cell>
          <cell r="AG185">
            <v>0</v>
          </cell>
          <cell r="AH185" t="str">
            <v>FINALIZADO</v>
          </cell>
          <cell r="AI185" t="str">
            <v/>
          </cell>
          <cell r="AJ185" t="str">
            <v/>
          </cell>
          <cell r="AK185" t="str">
            <v/>
          </cell>
          <cell r="AM185" t="str">
            <v/>
          </cell>
          <cell r="AN185" t="str">
            <v/>
          </cell>
        </row>
        <row r="186">
          <cell r="A186" t="str">
            <v>ESTE</v>
          </cell>
          <cell r="B186" t="str">
            <v>YUMA</v>
          </cell>
          <cell r="C186">
            <v>122</v>
          </cell>
          <cell r="D186">
            <v>11.89</v>
          </cell>
          <cell r="E186">
            <v>7350</v>
          </cell>
          <cell r="F186" t="str">
            <v>SECTOR YUMA</v>
          </cell>
          <cell r="G186" t="str">
            <v>4026226</v>
          </cell>
          <cell r="H186" t="str">
            <v>E2GATL06</v>
          </cell>
          <cell r="I186">
            <v>300</v>
          </cell>
          <cell r="J186">
            <v>300</v>
          </cell>
          <cell r="L186" t="str">
            <v>NORMAL</v>
          </cell>
          <cell r="M186" t="str">
            <v>SEG</v>
          </cell>
          <cell r="N186">
            <v>38492</v>
          </cell>
          <cell r="O186">
            <v>38551</v>
          </cell>
          <cell r="P186">
            <v>-38730</v>
          </cell>
          <cell r="Q186" t="str">
            <v>C</v>
          </cell>
          <cell r="R186">
            <v>0</v>
          </cell>
          <cell r="S186" t="str">
            <v>NO EJECUTADO</v>
          </cell>
          <cell r="T186" t="str">
            <v>CATEGORIA 2</v>
          </cell>
          <cell r="U186">
            <v>5</v>
          </cell>
          <cell r="V186">
            <v>0.68</v>
          </cell>
          <cell r="W186">
            <v>1</v>
          </cell>
          <cell r="X186">
            <v>6731.8334735071494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 t="str">
            <v>FINALIZADO</v>
          </cell>
          <cell r="AI186" t="str">
            <v/>
          </cell>
          <cell r="AJ186" t="str">
            <v/>
          </cell>
          <cell r="AK186" t="str">
            <v/>
          </cell>
          <cell r="AM186" t="str">
            <v/>
          </cell>
          <cell r="AN186" t="str">
            <v/>
          </cell>
        </row>
        <row r="187">
          <cell r="A187" t="str">
            <v>ESTE</v>
          </cell>
          <cell r="B187" t="str">
            <v>YUMA</v>
          </cell>
          <cell r="C187">
            <v>150</v>
          </cell>
          <cell r="D187">
            <v>0.106</v>
          </cell>
          <cell r="E187">
            <v>5220</v>
          </cell>
          <cell r="F187" t="str">
            <v>SECTOR YUMA</v>
          </cell>
          <cell r="G187">
            <v>7000426</v>
          </cell>
          <cell r="H187" t="str">
            <v>E2GATL30</v>
          </cell>
          <cell r="I187">
            <v>600</v>
          </cell>
          <cell r="J187">
            <v>600</v>
          </cell>
          <cell r="L187" t="str">
            <v>NORMAL</v>
          </cell>
          <cell r="M187" t="str">
            <v>DISELCA</v>
          </cell>
          <cell r="N187">
            <v>38351</v>
          </cell>
          <cell r="O187">
            <v>38383</v>
          </cell>
          <cell r="P187">
            <v>-38730</v>
          </cell>
          <cell r="Q187" t="str">
            <v>C</v>
          </cell>
          <cell r="R187">
            <v>0</v>
          </cell>
          <cell r="S187" t="str">
            <v>NO EJECUTADO</v>
          </cell>
          <cell r="T187" t="str">
            <v>CATEGORIA 2</v>
          </cell>
          <cell r="U187">
            <v>3</v>
          </cell>
          <cell r="W187">
            <v>5.78</v>
          </cell>
          <cell r="Y187">
            <v>2</v>
          </cell>
          <cell r="Z187">
            <v>2</v>
          </cell>
          <cell r="AA187">
            <v>0</v>
          </cell>
          <cell r="AB187">
            <v>0</v>
          </cell>
          <cell r="AC187">
            <v>0</v>
          </cell>
          <cell r="AI187" t="str">
            <v/>
          </cell>
          <cell r="AJ187" t="str">
            <v/>
          </cell>
          <cell r="AK187" t="str">
            <v/>
          </cell>
          <cell r="AM187" t="str">
            <v/>
          </cell>
          <cell r="AN187" t="str">
            <v/>
          </cell>
        </row>
        <row r="188">
          <cell r="A188" t="str">
            <v>ESTE</v>
          </cell>
          <cell r="B188" t="str">
            <v>YUMA</v>
          </cell>
          <cell r="C188">
            <v>111</v>
          </cell>
          <cell r="D188">
            <v>0.14480000000000001</v>
          </cell>
          <cell r="E188">
            <v>5700</v>
          </cell>
          <cell r="F188" t="str">
            <v xml:space="preserve">SECTOR YUMA                   </v>
          </cell>
          <cell r="G188">
            <v>7000424</v>
          </cell>
          <cell r="H188" t="str">
            <v>E2GATL58</v>
          </cell>
          <cell r="I188">
            <v>300</v>
          </cell>
          <cell r="J188">
            <v>300</v>
          </cell>
          <cell r="L188" t="str">
            <v>NORMAL</v>
          </cell>
          <cell r="M188" t="str">
            <v>SERMATEC</v>
          </cell>
          <cell r="N188">
            <v>38547</v>
          </cell>
          <cell r="O188">
            <v>38625</v>
          </cell>
          <cell r="P188">
            <v>-38730</v>
          </cell>
          <cell r="Q188" t="str">
            <v>C</v>
          </cell>
          <cell r="R188">
            <v>0</v>
          </cell>
          <cell r="S188" t="str">
            <v>NO EJECUTADO</v>
          </cell>
          <cell r="T188" t="str">
            <v>CATEGORIA 2</v>
          </cell>
          <cell r="U188">
            <v>2</v>
          </cell>
          <cell r="V188">
            <v>-0.67</v>
          </cell>
          <cell r="W188">
            <v>-0.67</v>
          </cell>
          <cell r="X188">
            <v>32074.309392265193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0</v>
          </cell>
          <cell r="AH188" t="str">
            <v>FINALIZADO</v>
          </cell>
          <cell r="AI188" t="str">
            <v/>
          </cell>
          <cell r="AJ188" t="str">
            <v/>
          </cell>
          <cell r="AK188" t="str">
            <v/>
          </cell>
          <cell r="AM188" t="str">
            <v/>
          </cell>
          <cell r="AN188" t="str">
            <v/>
          </cell>
        </row>
        <row r="189">
          <cell r="A189" t="str">
            <v>ESTE</v>
          </cell>
          <cell r="B189" t="str">
            <v>YUMA</v>
          </cell>
          <cell r="C189">
            <v>126</v>
          </cell>
          <cell r="D189">
            <v>11.01</v>
          </cell>
          <cell r="E189">
            <v>4980</v>
          </cell>
          <cell r="F189" t="str">
            <v>SECTOR YUMA</v>
          </cell>
          <cell r="G189" t="str">
            <v>7000464</v>
          </cell>
          <cell r="H189" t="str">
            <v>E2GATL64</v>
          </cell>
          <cell r="I189">
            <v>300</v>
          </cell>
          <cell r="J189">
            <v>300</v>
          </cell>
          <cell r="L189" t="str">
            <v>NORMAL</v>
          </cell>
          <cell r="M189" t="str">
            <v>SEG</v>
          </cell>
          <cell r="N189">
            <v>38492</v>
          </cell>
          <cell r="O189">
            <v>38551</v>
          </cell>
          <cell r="P189">
            <v>-38730</v>
          </cell>
          <cell r="Q189" t="str">
            <v>C</v>
          </cell>
          <cell r="R189">
            <v>0</v>
          </cell>
          <cell r="S189" t="str">
            <v>NO EJECUTADO</v>
          </cell>
          <cell r="T189" t="str">
            <v>CATEGORIA 2</v>
          </cell>
          <cell r="U189">
            <v>3</v>
          </cell>
          <cell r="V189">
            <v>-0.04</v>
          </cell>
          <cell r="W189">
            <v>0</v>
          </cell>
          <cell r="X189">
            <v>4980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 t="str">
            <v>FINALIZADO</v>
          </cell>
          <cell r="AI189" t="str">
            <v/>
          </cell>
          <cell r="AJ189" t="str">
            <v/>
          </cell>
          <cell r="AK189" t="str">
            <v/>
          </cell>
          <cell r="AM189" t="str">
            <v/>
          </cell>
          <cell r="AN189" t="str">
            <v/>
          </cell>
        </row>
        <row r="190">
          <cell r="A190" t="str">
            <v>ESTE</v>
          </cell>
          <cell r="B190" t="str">
            <v>YUMA</v>
          </cell>
          <cell r="C190">
            <v>27</v>
          </cell>
          <cell r="D190">
            <v>28.994490358099998</v>
          </cell>
          <cell r="E190">
            <v>4210</v>
          </cell>
          <cell r="F190" t="str">
            <v xml:space="preserve">URB. VALLE DE ORO                                 </v>
          </cell>
          <cell r="G190">
            <v>7000746</v>
          </cell>
          <cell r="H190" t="str">
            <v xml:space="preserve">E2GAUA66  </v>
          </cell>
          <cell r="I190">
            <v>120</v>
          </cell>
          <cell r="J190">
            <v>120</v>
          </cell>
          <cell r="L190" t="str">
            <v>NORMAL</v>
          </cell>
          <cell r="M190" t="str">
            <v>SERMATEC</v>
          </cell>
          <cell r="N190">
            <v>38601</v>
          </cell>
          <cell r="O190">
            <v>38642</v>
          </cell>
          <cell r="P190">
            <v>-38730</v>
          </cell>
          <cell r="Q190" t="str">
            <v>C</v>
          </cell>
          <cell r="R190">
            <v>0</v>
          </cell>
          <cell r="S190" t="str">
            <v>NO EJECUTADO</v>
          </cell>
          <cell r="T190" t="str">
            <v>CATEGORIA 2</v>
          </cell>
          <cell r="U190">
            <v>62</v>
          </cell>
          <cell r="V190">
            <v>-0.28000000000000003</v>
          </cell>
          <cell r="W190">
            <v>-0.28000000000000003</v>
          </cell>
          <cell r="X190">
            <v>4250.6560000000372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 t="str">
            <v>FINALIZADO</v>
          </cell>
          <cell r="AI190" t="str">
            <v/>
          </cell>
          <cell r="AJ190" t="str">
            <v/>
          </cell>
          <cell r="AK190" t="str">
            <v/>
          </cell>
          <cell r="AM190" t="str">
            <v/>
          </cell>
          <cell r="AN190" t="str">
            <v/>
          </cell>
        </row>
        <row r="191">
          <cell r="A191" t="str">
            <v>ESTE</v>
          </cell>
          <cell r="B191" t="str">
            <v>SAN DIEGO I</v>
          </cell>
          <cell r="C191">
            <v>41</v>
          </cell>
          <cell r="D191">
            <v>29.818365287599999</v>
          </cell>
          <cell r="E191">
            <v>8865</v>
          </cell>
          <cell r="F191" t="str">
            <v xml:space="preserve">URB. LOMAS DE LA ESMERALDA                        </v>
          </cell>
          <cell r="G191">
            <v>7001340</v>
          </cell>
          <cell r="H191" t="str">
            <v>E2GAWB12</v>
          </cell>
          <cell r="I191">
            <v>60</v>
          </cell>
          <cell r="J191">
            <v>60</v>
          </cell>
          <cell r="L191" t="str">
            <v>NORMAL</v>
          </cell>
          <cell r="M191" t="str">
            <v>SERMATEC</v>
          </cell>
          <cell r="N191">
            <v>38601</v>
          </cell>
          <cell r="O191">
            <v>38653</v>
          </cell>
          <cell r="P191">
            <v>-38730</v>
          </cell>
          <cell r="Q191" t="str">
            <v>C</v>
          </cell>
          <cell r="R191">
            <v>0</v>
          </cell>
          <cell r="S191" t="str">
            <v>NO EJECUTADO</v>
          </cell>
          <cell r="T191" t="str">
            <v>CATEGORIA 2</v>
          </cell>
          <cell r="U191">
            <v>2</v>
          </cell>
          <cell r="V191">
            <v>7.92</v>
          </cell>
          <cell r="W191">
            <v>4.84</v>
          </cell>
          <cell r="X191">
            <v>7426.068000000565</v>
          </cell>
          <cell r="Y191">
            <v>9</v>
          </cell>
          <cell r="Z191">
            <v>9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9</v>
          </cell>
          <cell r="AF191">
            <v>0</v>
          </cell>
          <cell r="AG191">
            <v>0</v>
          </cell>
          <cell r="AH191" t="str">
            <v>FINALIZADO</v>
          </cell>
          <cell r="AI191" t="str">
            <v/>
          </cell>
          <cell r="AJ191" t="str">
            <v/>
          </cell>
          <cell r="AK191" t="str">
            <v/>
          </cell>
          <cell r="AM191" t="str">
            <v/>
          </cell>
          <cell r="AN191" t="str">
            <v/>
          </cell>
        </row>
        <row r="192">
          <cell r="A192" t="str">
            <v>ESTE</v>
          </cell>
          <cell r="B192" t="str">
            <v>SAN DIEGO I</v>
          </cell>
          <cell r="C192">
            <v>48</v>
          </cell>
          <cell r="D192">
            <v>14.29</v>
          </cell>
          <cell r="E192">
            <v>4500</v>
          </cell>
          <cell r="F192" t="str">
            <v>URB. LA ESMERALDA</v>
          </cell>
          <cell r="G192" t="str">
            <v>4006246</v>
          </cell>
          <cell r="H192" t="str">
            <v>E2GAWD55</v>
          </cell>
          <cell r="I192">
            <v>80</v>
          </cell>
          <cell r="J192">
            <v>80</v>
          </cell>
          <cell r="L192" t="str">
            <v>NORMAL</v>
          </cell>
          <cell r="M192" t="str">
            <v>SEG</v>
          </cell>
          <cell r="N192">
            <v>38492</v>
          </cell>
          <cell r="O192">
            <v>38530</v>
          </cell>
          <cell r="P192">
            <v>-38730</v>
          </cell>
          <cell r="Q192" t="str">
            <v>C</v>
          </cell>
          <cell r="R192">
            <v>0</v>
          </cell>
          <cell r="S192" t="str">
            <v>NO EJECUTADO</v>
          </cell>
          <cell r="T192" t="str">
            <v>CATEGORIA 2</v>
          </cell>
          <cell r="U192">
            <v>0</v>
          </cell>
          <cell r="V192">
            <v>4.41</v>
          </cell>
          <cell r="W192">
            <v>4</v>
          </cell>
          <cell r="X192">
            <v>3240.3778866340099</v>
          </cell>
          <cell r="Y192">
            <v>2</v>
          </cell>
          <cell r="Z192">
            <v>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</v>
          </cell>
          <cell r="AF192">
            <v>0</v>
          </cell>
          <cell r="AG192">
            <v>0</v>
          </cell>
          <cell r="AH192" t="str">
            <v>FINALIZADO</v>
          </cell>
          <cell r="AI192" t="str">
            <v/>
          </cell>
          <cell r="AJ192" t="str">
            <v/>
          </cell>
          <cell r="AK192" t="str">
            <v/>
          </cell>
          <cell r="AM192" t="str">
            <v/>
          </cell>
          <cell r="AN192" t="str">
            <v/>
          </cell>
        </row>
        <row r="193">
          <cell r="A193" t="str">
            <v>ESTE</v>
          </cell>
          <cell r="B193" t="str">
            <v>SAN DIEGO I</v>
          </cell>
          <cell r="C193">
            <v>48</v>
          </cell>
          <cell r="D193">
            <v>17.82</v>
          </cell>
          <cell r="E193">
            <v>5940</v>
          </cell>
          <cell r="F193" t="str">
            <v>URB. LA ESMERALDA</v>
          </cell>
          <cell r="G193">
            <v>7000294</v>
          </cell>
          <cell r="H193" t="str">
            <v>E2GAXF39</v>
          </cell>
          <cell r="I193">
            <v>60</v>
          </cell>
          <cell r="J193">
            <v>60</v>
          </cell>
          <cell r="L193" t="str">
            <v>NORMAL</v>
          </cell>
          <cell r="M193" t="str">
            <v>DISELCA</v>
          </cell>
          <cell r="N193">
            <v>38351</v>
          </cell>
          <cell r="O193">
            <v>38383</v>
          </cell>
          <cell r="P193">
            <v>-38730</v>
          </cell>
          <cell r="Q193" t="str">
            <v>C</v>
          </cell>
          <cell r="R193">
            <v>0</v>
          </cell>
          <cell r="S193" t="str">
            <v>NO EJECUTADO</v>
          </cell>
          <cell r="T193" t="str">
            <v>CATEGORIA 2</v>
          </cell>
          <cell r="U193">
            <v>4</v>
          </cell>
          <cell r="W193">
            <v>3.61</v>
          </cell>
          <cell r="Y193">
            <v>4</v>
          </cell>
          <cell r="Z193">
            <v>4</v>
          </cell>
          <cell r="AA193">
            <v>0</v>
          </cell>
          <cell r="AB193">
            <v>0</v>
          </cell>
          <cell r="AC193">
            <v>0</v>
          </cell>
          <cell r="AI193" t="str">
            <v/>
          </cell>
          <cell r="AJ193" t="str">
            <v/>
          </cell>
          <cell r="AK193" t="str">
            <v/>
          </cell>
          <cell r="AM193" t="str">
            <v/>
          </cell>
          <cell r="AN193" t="str">
            <v/>
          </cell>
        </row>
        <row r="194">
          <cell r="A194" t="str">
            <v>ESTE</v>
          </cell>
          <cell r="B194" t="str">
            <v>SAN DIEGO I</v>
          </cell>
          <cell r="C194">
            <v>34</v>
          </cell>
          <cell r="D194">
            <v>33.08</v>
          </cell>
          <cell r="E194">
            <v>13170</v>
          </cell>
          <cell r="F194" t="str">
            <v>URB. LA ESMERALDA</v>
          </cell>
          <cell r="G194" t="str">
            <v>7000580</v>
          </cell>
          <cell r="H194" t="str">
            <v>E2GAXK45</v>
          </cell>
          <cell r="I194">
            <v>40</v>
          </cell>
          <cell r="J194">
            <v>40</v>
          </cell>
          <cell r="L194" t="str">
            <v>ALTA</v>
          </cell>
          <cell r="M194" t="str">
            <v>SEG</v>
          </cell>
          <cell r="N194">
            <v>38484</v>
          </cell>
          <cell r="O194">
            <v>38510</v>
          </cell>
          <cell r="P194">
            <v>-38730</v>
          </cell>
          <cell r="Q194" t="str">
            <v>C</v>
          </cell>
          <cell r="R194">
            <v>0</v>
          </cell>
          <cell r="S194" t="str">
            <v>NO EJECUTADO</v>
          </cell>
          <cell r="T194" t="str">
            <v>CATEGORIA 2</v>
          </cell>
          <cell r="U194">
            <v>0</v>
          </cell>
          <cell r="V194">
            <v>0.81</v>
          </cell>
          <cell r="W194">
            <v>-1</v>
          </cell>
          <cell r="X194">
            <v>13568.125755743651</v>
          </cell>
          <cell r="Y194">
            <v>3</v>
          </cell>
          <cell r="Z194">
            <v>1</v>
          </cell>
          <cell r="AA194">
            <v>1</v>
          </cell>
          <cell r="AB194">
            <v>0</v>
          </cell>
          <cell r="AC194">
            <v>1</v>
          </cell>
          <cell r="AD194">
            <v>2</v>
          </cell>
          <cell r="AE194">
            <v>1</v>
          </cell>
          <cell r="AF194">
            <v>1</v>
          </cell>
          <cell r="AG194">
            <v>3</v>
          </cell>
          <cell r="AH194" t="str">
            <v>FINALIZADO</v>
          </cell>
          <cell r="AI194" t="str">
            <v/>
          </cell>
          <cell r="AJ194" t="str">
            <v/>
          </cell>
          <cell r="AK194" t="str">
            <v/>
          </cell>
          <cell r="AM194" t="str">
            <v/>
          </cell>
          <cell r="AN194" t="str">
            <v/>
          </cell>
        </row>
        <row r="195">
          <cell r="A195" t="str">
            <v>ESTE</v>
          </cell>
          <cell r="B195" t="str">
            <v>SAN DIEGO I</v>
          </cell>
          <cell r="C195">
            <v>24</v>
          </cell>
          <cell r="D195">
            <v>21.44</v>
          </cell>
          <cell r="E195">
            <v>3300</v>
          </cell>
          <cell r="F195" t="str">
            <v>URB. VALLE VERDE</v>
          </cell>
          <cell r="G195" t="str">
            <v>7000389</v>
          </cell>
          <cell r="H195" t="str">
            <v>E2GAXM80</v>
          </cell>
          <cell r="I195">
            <v>40</v>
          </cell>
          <cell r="J195">
            <v>40</v>
          </cell>
          <cell r="L195" t="str">
            <v>NORMAL</v>
          </cell>
          <cell r="M195" t="str">
            <v>SERMATEC</v>
          </cell>
          <cell r="N195">
            <v>38547</v>
          </cell>
          <cell r="O195">
            <v>38611</v>
          </cell>
          <cell r="P195">
            <v>-38730</v>
          </cell>
          <cell r="Q195" t="str">
            <v>C</v>
          </cell>
          <cell r="R195">
            <v>0</v>
          </cell>
          <cell r="S195" t="str">
            <v>NO EJECUTADO</v>
          </cell>
          <cell r="T195" t="str">
            <v>CATEGORIA 2</v>
          </cell>
          <cell r="U195">
            <v>0</v>
          </cell>
          <cell r="V195">
            <v>3.86</v>
          </cell>
          <cell r="W195">
            <v>1.0900000000000001</v>
          </cell>
          <cell r="X195">
            <v>3132.2294776119402</v>
          </cell>
          <cell r="Y195">
            <v>1</v>
          </cell>
          <cell r="Z195">
            <v>1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1</v>
          </cell>
          <cell r="AF195">
            <v>0</v>
          </cell>
          <cell r="AG195">
            <v>0</v>
          </cell>
          <cell r="AH195" t="str">
            <v>FINALIZADO</v>
          </cell>
          <cell r="AI195" t="str">
            <v/>
          </cell>
          <cell r="AJ195" t="str">
            <v/>
          </cell>
          <cell r="AK195" t="str">
            <v/>
          </cell>
          <cell r="AM195" t="str">
            <v/>
          </cell>
          <cell r="AN195" t="str">
            <v/>
          </cell>
        </row>
        <row r="196">
          <cell r="A196" t="str">
            <v>ESTE</v>
          </cell>
          <cell r="B196" t="str">
            <v>SAN DIEGO I</v>
          </cell>
          <cell r="C196">
            <v>24</v>
          </cell>
          <cell r="D196">
            <v>61.34</v>
          </cell>
          <cell r="E196">
            <v>15900</v>
          </cell>
          <cell r="F196" t="str">
            <v>URB. VALLE VERDE</v>
          </cell>
          <cell r="G196">
            <v>7000344</v>
          </cell>
          <cell r="H196" t="str">
            <v>E2GAXR07</v>
          </cell>
          <cell r="I196">
            <v>60</v>
          </cell>
          <cell r="J196">
            <v>60</v>
          </cell>
          <cell r="L196" t="str">
            <v>ALTA</v>
          </cell>
          <cell r="M196" t="str">
            <v>SEG</v>
          </cell>
          <cell r="N196">
            <v>38330</v>
          </cell>
          <cell r="O196">
            <v>38492</v>
          </cell>
          <cell r="P196">
            <v>-38730</v>
          </cell>
          <cell r="Q196" t="str">
            <v>C</v>
          </cell>
          <cell r="R196">
            <v>0</v>
          </cell>
          <cell r="S196" t="str">
            <v>NO EJECUTADO</v>
          </cell>
          <cell r="T196" t="str">
            <v>CATEGORIA 2</v>
          </cell>
          <cell r="U196">
            <v>0</v>
          </cell>
          <cell r="W196">
            <v>3</v>
          </cell>
          <cell r="Y196">
            <v>7</v>
          </cell>
          <cell r="Z196">
            <v>7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7</v>
          </cell>
          <cell r="AF196">
            <v>0</v>
          </cell>
          <cell r="AG196">
            <v>0</v>
          </cell>
          <cell r="AI196" t="str">
            <v/>
          </cell>
          <cell r="AJ196" t="str">
            <v/>
          </cell>
          <cell r="AK196" t="str">
            <v/>
          </cell>
          <cell r="AM196" t="str">
            <v/>
          </cell>
          <cell r="AN196" t="str">
            <v/>
          </cell>
        </row>
        <row r="197">
          <cell r="A197" t="str">
            <v>ESTE</v>
          </cell>
          <cell r="B197" t="str">
            <v>SAN DIEGO II</v>
          </cell>
          <cell r="C197">
            <v>28</v>
          </cell>
          <cell r="D197">
            <v>0.54479999999999995</v>
          </cell>
          <cell r="F197" t="str">
            <v>SAN DIEGO. PQE. RES. LA ESMERALDA  CALLE C-11-1</v>
          </cell>
          <cell r="G197">
            <v>4028568</v>
          </cell>
          <cell r="H197" t="str">
            <v>E2GCAG41</v>
          </cell>
          <cell r="I197">
            <v>40</v>
          </cell>
          <cell r="L197" t="str">
            <v>NORMAL</v>
          </cell>
          <cell r="M197" t="str">
            <v>DISELCA</v>
          </cell>
          <cell r="N197">
            <v>38219</v>
          </cell>
          <cell r="P197">
            <v>-38730</v>
          </cell>
          <cell r="Q197" t="str">
            <v>C</v>
          </cell>
          <cell r="R197">
            <v>0</v>
          </cell>
          <cell r="S197" t="str">
            <v>NO EJECUTADO</v>
          </cell>
          <cell r="T197" t="str">
            <v>CATEGORIA 2</v>
          </cell>
          <cell r="AH197" t="str">
            <v>SEGÚN LISTADO ENTREGADO POR DISELCA EL 04/11/05, ESTE FUE DEVUELTO EL 07/09/04</v>
          </cell>
          <cell r="AI197" t="str">
            <v/>
          </cell>
          <cell r="AJ197" t="str">
            <v/>
          </cell>
          <cell r="AK197" t="str">
            <v/>
          </cell>
          <cell r="AM197" t="str">
            <v/>
          </cell>
          <cell r="AN197" t="str">
            <v/>
          </cell>
        </row>
        <row r="198">
          <cell r="A198" t="str">
            <v>ESTE</v>
          </cell>
          <cell r="B198" t="str">
            <v>SAN DIEGO II</v>
          </cell>
          <cell r="C198">
            <v>55</v>
          </cell>
          <cell r="D198">
            <v>20.173056443</v>
          </cell>
          <cell r="E198">
            <v>7577</v>
          </cell>
          <cell r="F198" t="str">
            <v xml:space="preserve">URB. LA ESMERALDA                                 </v>
          </cell>
          <cell r="G198">
            <v>4028658</v>
          </cell>
          <cell r="H198" t="str">
            <v>E2GCAG59</v>
          </cell>
          <cell r="I198">
            <v>60</v>
          </cell>
          <cell r="J198">
            <v>60</v>
          </cell>
          <cell r="L198" t="str">
            <v>NORMAL</v>
          </cell>
          <cell r="M198" t="str">
            <v>SERMATEC</v>
          </cell>
          <cell r="N198">
            <v>38601</v>
          </cell>
          <cell r="O198">
            <v>38653</v>
          </cell>
          <cell r="P198">
            <v>-38730</v>
          </cell>
          <cell r="Q198" t="str">
            <v>C</v>
          </cell>
          <cell r="R198">
            <v>0</v>
          </cell>
          <cell r="S198" t="str">
            <v>NO EJECUTADO</v>
          </cell>
          <cell r="T198" t="str">
            <v>CATEGORIA 2</v>
          </cell>
          <cell r="U198">
            <v>3</v>
          </cell>
          <cell r="V198">
            <v>4.75</v>
          </cell>
          <cell r="W198">
            <v>3.32</v>
          </cell>
          <cell r="X198">
            <v>6330.0079999984864</v>
          </cell>
          <cell r="Y198">
            <v>8</v>
          </cell>
          <cell r="Z198">
            <v>5</v>
          </cell>
          <cell r="AA198">
            <v>2</v>
          </cell>
          <cell r="AB198">
            <v>0</v>
          </cell>
          <cell r="AC198">
            <v>1</v>
          </cell>
          <cell r="AD198">
            <v>0</v>
          </cell>
          <cell r="AE198">
            <v>5</v>
          </cell>
          <cell r="AF198">
            <v>2</v>
          </cell>
          <cell r="AG198">
            <v>0</v>
          </cell>
          <cell r="AH198" t="str">
            <v>FINALIZADO</v>
          </cell>
          <cell r="AI198" t="str">
            <v/>
          </cell>
          <cell r="AJ198" t="str">
            <v/>
          </cell>
          <cell r="AK198" t="str">
            <v/>
          </cell>
          <cell r="AM198" t="str">
            <v/>
          </cell>
          <cell r="AN198" t="str">
            <v/>
          </cell>
        </row>
        <row r="199">
          <cell r="A199" t="str">
            <v>ESTE</v>
          </cell>
          <cell r="B199" t="str">
            <v>SAN DIEGO II</v>
          </cell>
          <cell r="C199">
            <v>61</v>
          </cell>
          <cell r="D199">
            <v>22.72</v>
          </cell>
          <cell r="E199">
            <v>7830</v>
          </cell>
          <cell r="F199" t="str">
            <v>URB. LA ESMERALDA</v>
          </cell>
          <cell r="G199" t="str">
            <v>7000234</v>
          </cell>
          <cell r="H199" t="str">
            <v>E2GCBF64</v>
          </cell>
          <cell r="I199">
            <v>40</v>
          </cell>
          <cell r="J199">
            <v>40</v>
          </cell>
          <cell r="L199" t="str">
            <v>NORMAL</v>
          </cell>
          <cell r="M199" t="str">
            <v>SEG</v>
          </cell>
          <cell r="N199">
            <v>38492</v>
          </cell>
          <cell r="O199">
            <v>38559</v>
          </cell>
          <cell r="P199">
            <v>-38730</v>
          </cell>
          <cell r="Q199" t="str">
            <v>C</v>
          </cell>
          <cell r="R199">
            <v>0</v>
          </cell>
          <cell r="S199" t="str">
            <v>NO EJECUTADO</v>
          </cell>
          <cell r="T199" t="str">
            <v>CATEGORIA 3</v>
          </cell>
          <cell r="U199">
            <v>0</v>
          </cell>
          <cell r="V199">
            <v>2.38</v>
          </cell>
          <cell r="W199">
            <v>4</v>
          </cell>
          <cell r="X199">
            <v>6451.4788732394363</v>
          </cell>
          <cell r="Y199">
            <v>5</v>
          </cell>
          <cell r="Z199">
            <v>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5</v>
          </cell>
          <cell r="AF199">
            <v>0</v>
          </cell>
          <cell r="AG199">
            <v>0</v>
          </cell>
          <cell r="AH199" t="str">
            <v>FINALIZADO</v>
          </cell>
          <cell r="AI199" t="str">
            <v/>
          </cell>
          <cell r="AJ199" t="str">
            <v/>
          </cell>
          <cell r="AK199" t="str">
            <v/>
          </cell>
          <cell r="AM199" t="str">
            <v/>
          </cell>
          <cell r="AN199" t="str">
            <v/>
          </cell>
        </row>
        <row r="200">
          <cell r="A200" t="str">
            <v>ESTE</v>
          </cell>
          <cell r="B200" t="str">
            <v>SAN DIEGO I</v>
          </cell>
          <cell r="C200">
            <v>20</v>
          </cell>
          <cell r="D200">
            <v>65.98</v>
          </cell>
          <cell r="E200">
            <v>6690</v>
          </cell>
          <cell r="F200" t="str">
            <v>CONJ. RES. LA GAVIOTA</v>
          </cell>
          <cell r="G200">
            <v>4016713</v>
          </cell>
          <cell r="H200" t="str">
            <v>E2GCBH23</v>
          </cell>
          <cell r="I200">
            <v>40</v>
          </cell>
          <cell r="J200">
            <v>40</v>
          </cell>
          <cell r="L200" t="str">
            <v>NORMAL</v>
          </cell>
          <cell r="M200" t="str">
            <v>DISELCA</v>
          </cell>
          <cell r="N200">
            <v>38351</v>
          </cell>
          <cell r="O200">
            <v>38383</v>
          </cell>
          <cell r="P200">
            <v>-38730</v>
          </cell>
          <cell r="Q200" t="str">
            <v>C</v>
          </cell>
          <cell r="R200">
            <v>0</v>
          </cell>
          <cell r="S200" t="str">
            <v>NO EJECUTADO</v>
          </cell>
          <cell r="T200" t="str">
            <v>CATEGORIA 4</v>
          </cell>
          <cell r="U200">
            <v>1</v>
          </cell>
          <cell r="W200">
            <v>0</v>
          </cell>
          <cell r="Y200">
            <v>6</v>
          </cell>
          <cell r="Z200">
            <v>3</v>
          </cell>
          <cell r="AA200">
            <v>0</v>
          </cell>
          <cell r="AB200">
            <v>0</v>
          </cell>
          <cell r="AC200">
            <v>3</v>
          </cell>
          <cell r="AI200" t="str">
            <v/>
          </cell>
          <cell r="AJ200" t="str">
            <v/>
          </cell>
          <cell r="AK200" t="str">
            <v/>
          </cell>
          <cell r="AM200" t="str">
            <v/>
          </cell>
          <cell r="AN200" t="str">
            <v/>
          </cell>
        </row>
        <row r="201">
          <cell r="A201" t="str">
            <v>ESTE</v>
          </cell>
          <cell r="B201" t="str">
            <v>SAN DIEGO I</v>
          </cell>
          <cell r="C201">
            <v>14</v>
          </cell>
          <cell r="D201">
            <v>24.53</v>
          </cell>
          <cell r="E201">
            <v>1950</v>
          </cell>
          <cell r="F201" t="str">
            <v>CONJ. RES. LA GAVIOTA</v>
          </cell>
          <cell r="G201" t="str">
            <v>7001343</v>
          </cell>
          <cell r="H201" t="str">
            <v>E2GCBL65</v>
          </cell>
          <cell r="I201">
            <v>20</v>
          </cell>
          <cell r="J201">
            <v>20</v>
          </cell>
          <cell r="L201" t="str">
            <v>NORMAL</v>
          </cell>
          <cell r="M201" t="str">
            <v>SERMATEC</v>
          </cell>
          <cell r="N201">
            <v>38547</v>
          </cell>
          <cell r="O201">
            <v>38649</v>
          </cell>
          <cell r="P201">
            <v>-38730</v>
          </cell>
          <cell r="Q201" t="str">
            <v>C</v>
          </cell>
          <cell r="R201">
            <v>0</v>
          </cell>
          <cell r="S201" t="str">
            <v>NO EJECUTADO</v>
          </cell>
          <cell r="T201" t="str">
            <v>CATEGORIA 4</v>
          </cell>
          <cell r="U201">
            <v>7</v>
          </cell>
          <cell r="V201">
            <v>8.82</v>
          </cell>
          <cell r="W201">
            <v>3.75</v>
          </cell>
          <cell r="X201">
            <v>1651.8956379942927</v>
          </cell>
          <cell r="Y201">
            <v>6</v>
          </cell>
          <cell r="Z201">
            <v>3</v>
          </cell>
          <cell r="AA201">
            <v>0</v>
          </cell>
          <cell r="AB201">
            <v>0</v>
          </cell>
          <cell r="AC201">
            <v>3</v>
          </cell>
          <cell r="AD201">
            <v>0</v>
          </cell>
          <cell r="AE201">
            <v>3</v>
          </cell>
          <cell r="AF201">
            <v>0</v>
          </cell>
          <cell r="AG201">
            <v>3</v>
          </cell>
          <cell r="AH201" t="str">
            <v>FINALIZADO</v>
          </cell>
          <cell r="AI201" t="str">
            <v/>
          </cell>
          <cell r="AJ201" t="str">
            <v/>
          </cell>
          <cell r="AK201" t="str">
            <v/>
          </cell>
          <cell r="AM201" t="str">
            <v/>
          </cell>
          <cell r="AN201" t="str">
            <v/>
          </cell>
        </row>
        <row r="202">
          <cell r="A202" t="str">
            <v>ESTE</v>
          </cell>
          <cell r="B202" t="str">
            <v>SAN DIEGO I</v>
          </cell>
          <cell r="C202">
            <v>84</v>
          </cell>
          <cell r="D202">
            <v>11.44</v>
          </cell>
          <cell r="E202">
            <v>4260</v>
          </cell>
          <cell r="F202" t="str">
            <v>CONJ. RES. LOS ANDES</v>
          </cell>
          <cell r="G202" t="str">
            <v>7001162</v>
          </cell>
          <cell r="H202" t="str">
            <v>E2GCBM12</v>
          </cell>
          <cell r="I202">
            <v>120</v>
          </cell>
          <cell r="J202">
            <v>120</v>
          </cell>
          <cell r="L202" t="str">
            <v>NORMAL</v>
          </cell>
          <cell r="M202" t="str">
            <v>SEG</v>
          </cell>
          <cell r="N202">
            <v>38492</v>
          </cell>
          <cell r="O202">
            <v>38551</v>
          </cell>
          <cell r="P202">
            <v>-38730</v>
          </cell>
          <cell r="Q202" t="str">
            <v>C</v>
          </cell>
          <cell r="R202">
            <v>0</v>
          </cell>
          <cell r="S202" t="str">
            <v>NO EJECUTADO</v>
          </cell>
          <cell r="T202" t="str">
            <v>CATEGORIA 4</v>
          </cell>
          <cell r="U202">
            <v>2</v>
          </cell>
          <cell r="V202">
            <v>0.38</v>
          </cell>
          <cell r="W202">
            <v>1</v>
          </cell>
          <cell r="X202">
            <v>3887.6223776223778</v>
          </cell>
          <cell r="Y202">
            <v>2</v>
          </cell>
          <cell r="Z202">
            <v>2</v>
          </cell>
          <cell r="AA202">
            <v>0</v>
          </cell>
          <cell r="AB202">
            <v>0</v>
          </cell>
          <cell r="AC202">
            <v>0</v>
          </cell>
          <cell r="AD202">
            <v>63</v>
          </cell>
          <cell r="AE202">
            <v>2</v>
          </cell>
          <cell r="AF202">
            <v>0</v>
          </cell>
          <cell r="AG202">
            <v>63</v>
          </cell>
          <cell r="AH202" t="str">
            <v>FINALIZADO</v>
          </cell>
          <cell r="AI202" t="str">
            <v/>
          </cell>
          <cell r="AJ202" t="str">
            <v/>
          </cell>
          <cell r="AK202" t="str">
            <v/>
          </cell>
          <cell r="AM202" t="str">
            <v/>
          </cell>
          <cell r="AN202" t="str">
            <v/>
          </cell>
        </row>
        <row r="203">
          <cell r="A203" t="str">
            <v>ESTE</v>
          </cell>
          <cell r="B203" t="str">
            <v>SAN DIEGO I</v>
          </cell>
          <cell r="C203">
            <v>42</v>
          </cell>
          <cell r="D203">
            <v>19.512974051899999</v>
          </cell>
          <cell r="E203">
            <v>4888</v>
          </cell>
          <cell r="F203" t="str">
            <v xml:space="preserve">CONJ. RES. LA GAVIOTA                             </v>
          </cell>
          <cell r="G203">
            <v>7001339</v>
          </cell>
          <cell r="H203" t="str">
            <v>E2GCBM24</v>
          </cell>
          <cell r="I203">
            <v>60</v>
          </cell>
          <cell r="J203">
            <v>60</v>
          </cell>
          <cell r="L203" t="str">
            <v>NORMAL</v>
          </cell>
          <cell r="M203" t="str">
            <v>SERMATEC</v>
          </cell>
          <cell r="N203">
            <v>38601</v>
          </cell>
          <cell r="O203">
            <v>38656</v>
          </cell>
          <cell r="P203">
            <v>-38730</v>
          </cell>
          <cell r="Q203" t="str">
            <v>C</v>
          </cell>
          <cell r="R203">
            <v>0</v>
          </cell>
          <cell r="S203" t="str">
            <v>NO EJECUTADO</v>
          </cell>
          <cell r="T203" t="str">
            <v>CATEGORIA 4</v>
          </cell>
          <cell r="U203">
            <v>2</v>
          </cell>
          <cell r="V203">
            <v>2.56</v>
          </cell>
          <cell r="W203">
            <v>1.41</v>
          </cell>
          <cell r="X203">
            <v>4534.7950000000683</v>
          </cell>
          <cell r="Y203">
            <v>12</v>
          </cell>
          <cell r="Z203">
            <v>12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12</v>
          </cell>
          <cell r="AF203">
            <v>0</v>
          </cell>
          <cell r="AG203">
            <v>0</v>
          </cell>
          <cell r="AH203" t="str">
            <v>FINALIZADO</v>
          </cell>
          <cell r="AI203" t="str">
            <v/>
          </cell>
          <cell r="AJ203" t="str">
            <v/>
          </cell>
          <cell r="AK203" t="str">
            <v/>
          </cell>
          <cell r="AM203" t="str">
            <v/>
          </cell>
          <cell r="AN203" t="str">
            <v/>
          </cell>
        </row>
        <row r="204">
          <cell r="A204" t="str">
            <v>ESTE</v>
          </cell>
          <cell r="B204" t="str">
            <v>SAN DIEGO II</v>
          </cell>
          <cell r="C204">
            <v>24</v>
          </cell>
          <cell r="D204">
            <v>12.34</v>
          </cell>
          <cell r="E204">
            <v>1140</v>
          </cell>
          <cell r="F204" t="str">
            <v>URB. EL MORRO II</v>
          </cell>
          <cell r="G204" t="str">
            <v>4028626</v>
          </cell>
          <cell r="H204" t="str">
            <v>E2GCFP17</v>
          </cell>
          <cell r="I204">
            <v>80</v>
          </cell>
          <cell r="J204">
            <v>80</v>
          </cell>
          <cell r="L204" t="str">
            <v>NORMAL</v>
          </cell>
          <cell r="M204" t="str">
            <v>DISELCA</v>
          </cell>
          <cell r="N204">
            <v>38415</v>
          </cell>
          <cell r="O204">
            <v>38440</v>
          </cell>
          <cell r="P204">
            <v>-38730</v>
          </cell>
          <cell r="Q204" t="str">
            <v>C</v>
          </cell>
          <cell r="R204">
            <v>0</v>
          </cell>
          <cell r="S204" t="str">
            <v>NO EJECUTADO</v>
          </cell>
          <cell r="T204" t="str">
            <v>CATEGORIA 4</v>
          </cell>
          <cell r="U204">
            <v>0</v>
          </cell>
          <cell r="W204">
            <v>0.31</v>
          </cell>
          <cell r="Y204">
            <v>3</v>
          </cell>
          <cell r="Z204">
            <v>1</v>
          </cell>
          <cell r="AA204">
            <v>0</v>
          </cell>
          <cell r="AB204">
            <v>2</v>
          </cell>
          <cell r="AC204">
            <v>0</v>
          </cell>
          <cell r="AI204" t="str">
            <v/>
          </cell>
          <cell r="AJ204" t="str">
            <v/>
          </cell>
          <cell r="AK204" t="str">
            <v/>
          </cell>
          <cell r="AM204" t="str">
            <v/>
          </cell>
          <cell r="AN204" t="str">
            <v/>
          </cell>
        </row>
        <row r="205">
          <cell r="A205" t="str">
            <v>ESTE</v>
          </cell>
          <cell r="B205" t="str">
            <v>SAN DIEGO I</v>
          </cell>
          <cell r="C205">
            <v>49</v>
          </cell>
          <cell r="D205">
            <v>0.31909999999999999</v>
          </cell>
          <cell r="E205">
            <v>6930</v>
          </cell>
          <cell r="F205" t="str">
            <v>URB. YUMA I</v>
          </cell>
          <cell r="G205">
            <v>7000415</v>
          </cell>
          <cell r="H205" t="str">
            <v>E2GCGA04</v>
          </cell>
          <cell r="I205">
            <v>60</v>
          </cell>
          <cell r="J205">
            <v>60</v>
          </cell>
          <cell r="L205" t="str">
            <v>NORMAL</v>
          </cell>
          <cell r="M205" t="str">
            <v>DISELCA</v>
          </cell>
          <cell r="N205">
            <v>38351</v>
          </cell>
          <cell r="O205">
            <v>38383</v>
          </cell>
          <cell r="P205">
            <v>-38730</v>
          </cell>
          <cell r="Q205" t="str">
            <v>C</v>
          </cell>
          <cell r="R205">
            <v>0</v>
          </cell>
          <cell r="S205" t="str">
            <v>NO EJECUTADO</v>
          </cell>
          <cell r="T205" t="str">
            <v>CATEGORIA 4</v>
          </cell>
          <cell r="U205">
            <v>0</v>
          </cell>
          <cell r="W205">
            <v>3.7</v>
          </cell>
          <cell r="Y205">
            <v>3</v>
          </cell>
          <cell r="Z205">
            <v>3</v>
          </cell>
          <cell r="AA205">
            <v>0</v>
          </cell>
          <cell r="AB205">
            <v>0</v>
          </cell>
          <cell r="AC205">
            <v>0</v>
          </cell>
          <cell r="AI205" t="str">
            <v/>
          </cell>
          <cell r="AJ205" t="str">
            <v/>
          </cell>
          <cell r="AK205" t="str">
            <v/>
          </cell>
          <cell r="AM205" t="str">
            <v/>
          </cell>
          <cell r="AN205" t="str">
            <v/>
          </cell>
        </row>
        <row r="206">
          <cell r="A206" t="str">
            <v>ESTE</v>
          </cell>
          <cell r="B206" t="str">
            <v>SAN DIEGO I</v>
          </cell>
          <cell r="C206">
            <v>14</v>
          </cell>
          <cell r="D206">
            <v>10.039999999999999</v>
          </cell>
          <cell r="E206">
            <v>690</v>
          </cell>
          <cell r="F206" t="str">
            <v>URB. EL MORRO I</v>
          </cell>
          <cell r="G206" t="str">
            <v>4016799</v>
          </cell>
          <cell r="H206" t="str">
            <v>E2GCGF37</v>
          </cell>
          <cell r="I206">
            <v>40</v>
          </cell>
          <cell r="J206">
            <v>40</v>
          </cell>
          <cell r="L206" t="str">
            <v>NORMAL</v>
          </cell>
          <cell r="M206" t="str">
            <v>DISELCA</v>
          </cell>
          <cell r="N206">
            <v>38415</v>
          </cell>
          <cell r="O206">
            <v>38432</v>
          </cell>
          <cell r="P206">
            <v>-38730</v>
          </cell>
          <cell r="Q206" t="str">
            <v>C</v>
          </cell>
          <cell r="R206">
            <v>0</v>
          </cell>
          <cell r="S206" t="str">
            <v>NO EJECUTADO</v>
          </cell>
          <cell r="T206" t="str">
            <v>CATEGORIA 4</v>
          </cell>
          <cell r="U206">
            <v>0</v>
          </cell>
          <cell r="W206">
            <v>3.5</v>
          </cell>
          <cell r="Y206">
            <v>2</v>
          </cell>
          <cell r="Z206">
            <v>2</v>
          </cell>
          <cell r="AA206">
            <v>0</v>
          </cell>
          <cell r="AB206">
            <v>0</v>
          </cell>
          <cell r="AC206">
            <v>0</v>
          </cell>
          <cell r="AI206" t="str">
            <v/>
          </cell>
          <cell r="AJ206" t="str">
            <v/>
          </cell>
          <cell r="AK206" t="str">
            <v/>
          </cell>
          <cell r="AM206" t="str">
            <v/>
          </cell>
          <cell r="AN206" t="str">
            <v/>
          </cell>
        </row>
        <row r="207">
          <cell r="A207" t="str">
            <v>ESTE</v>
          </cell>
          <cell r="B207" t="str">
            <v>SAN DIEGO I</v>
          </cell>
          <cell r="C207">
            <v>67</v>
          </cell>
          <cell r="D207">
            <v>22.19</v>
          </cell>
          <cell r="E207">
            <v>15180</v>
          </cell>
          <cell r="F207" t="str">
            <v>URB. EL MORRO I</v>
          </cell>
          <cell r="G207" t="str">
            <v>7001618</v>
          </cell>
          <cell r="H207" t="str">
            <v>E2GCGK05</v>
          </cell>
          <cell r="I207">
            <v>80</v>
          </cell>
          <cell r="J207">
            <v>80</v>
          </cell>
          <cell r="L207" t="str">
            <v>ALTA</v>
          </cell>
          <cell r="M207" t="str">
            <v>SEG</v>
          </cell>
          <cell r="N207">
            <v>38484</v>
          </cell>
          <cell r="O207">
            <v>38520</v>
          </cell>
          <cell r="P207">
            <v>-38730</v>
          </cell>
          <cell r="Q207" t="str">
            <v>C</v>
          </cell>
          <cell r="R207">
            <v>0</v>
          </cell>
          <cell r="S207" t="str">
            <v>NO EJECUTADO</v>
          </cell>
          <cell r="T207" t="str">
            <v>CATEGORIA 4</v>
          </cell>
          <cell r="U207">
            <v>0</v>
          </cell>
          <cell r="V207">
            <v>4.3499999999999996</v>
          </cell>
          <cell r="W207">
            <v>2</v>
          </cell>
          <cell r="X207">
            <v>13811.81613339342</v>
          </cell>
          <cell r="Y207">
            <v>4</v>
          </cell>
          <cell r="Z207">
            <v>0</v>
          </cell>
          <cell r="AA207">
            <v>0</v>
          </cell>
          <cell r="AB207">
            <v>3</v>
          </cell>
          <cell r="AC207">
            <v>4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FINALIZADO</v>
          </cell>
          <cell r="AI207" t="str">
            <v/>
          </cell>
          <cell r="AJ207" t="str">
            <v/>
          </cell>
          <cell r="AK207" t="str">
            <v/>
          </cell>
          <cell r="AM207" t="str">
            <v/>
          </cell>
          <cell r="AN207" t="str">
            <v/>
          </cell>
        </row>
        <row r="208">
          <cell r="A208" t="str">
            <v>ESTE</v>
          </cell>
          <cell r="B208" t="str">
            <v>SAN DIEGO II</v>
          </cell>
          <cell r="C208">
            <v>10</v>
          </cell>
          <cell r="D208">
            <v>0.2026</v>
          </cell>
          <cell r="E208">
            <v>2370</v>
          </cell>
          <cell r="F208" t="str">
            <v>SAN DIEGO. URB. EL MORRO II  CALLE 73-A</v>
          </cell>
          <cell r="G208">
            <v>7000203</v>
          </cell>
          <cell r="H208" t="str">
            <v>E2GCKC62</v>
          </cell>
          <cell r="I208">
            <v>60</v>
          </cell>
          <cell r="J208">
            <v>60</v>
          </cell>
          <cell r="L208" t="str">
            <v>NORMAL</v>
          </cell>
          <cell r="M208" t="str">
            <v>SEG</v>
          </cell>
          <cell r="N208">
            <v>38330</v>
          </cell>
          <cell r="O208">
            <v>38456</v>
          </cell>
          <cell r="P208">
            <v>-38730</v>
          </cell>
          <cell r="Q208" t="str">
            <v>C</v>
          </cell>
          <cell r="R208">
            <v>0</v>
          </cell>
          <cell r="S208" t="str">
            <v>NO EJECUTADO</v>
          </cell>
          <cell r="T208" t="str">
            <v>CATEGORIA 4</v>
          </cell>
          <cell r="U208">
            <v>0</v>
          </cell>
          <cell r="W208">
            <v>-3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I208" t="str">
            <v/>
          </cell>
          <cell r="AJ208" t="str">
            <v/>
          </cell>
          <cell r="AK208" t="str">
            <v/>
          </cell>
          <cell r="AM208" t="str">
            <v/>
          </cell>
          <cell r="AN208" t="str">
            <v/>
          </cell>
        </row>
        <row r="209">
          <cell r="A209" t="str">
            <v>ESTE</v>
          </cell>
          <cell r="B209" t="str">
            <v>SAN DIEGO I</v>
          </cell>
          <cell r="C209">
            <v>63</v>
          </cell>
          <cell r="D209">
            <v>41.35</v>
          </cell>
          <cell r="E209">
            <v>14130</v>
          </cell>
          <cell r="F209" t="str">
            <v>CON. RES.  LAGUNA CLUB</v>
          </cell>
          <cell r="G209" t="str">
            <v>4026925</v>
          </cell>
          <cell r="H209" t="str">
            <v>E2GCKH52</v>
          </cell>
          <cell r="I209">
            <v>160</v>
          </cell>
          <cell r="J209">
            <v>160</v>
          </cell>
          <cell r="L209" t="str">
            <v>ALTA</v>
          </cell>
          <cell r="M209" t="str">
            <v>SEG</v>
          </cell>
          <cell r="N209">
            <v>38484</v>
          </cell>
          <cell r="O209">
            <v>38530</v>
          </cell>
          <cell r="P209">
            <v>-38730</v>
          </cell>
          <cell r="Q209" t="str">
            <v>C</v>
          </cell>
          <cell r="R209">
            <v>0</v>
          </cell>
          <cell r="S209" t="str">
            <v>NO EJECUTADO</v>
          </cell>
          <cell r="T209" t="str">
            <v>CATEGORIA 4</v>
          </cell>
          <cell r="U209">
            <v>2</v>
          </cell>
          <cell r="V209">
            <v>-1.82</v>
          </cell>
          <cell r="W209">
            <v>-5</v>
          </cell>
          <cell r="X209">
            <v>15838.585247883917</v>
          </cell>
          <cell r="Y209">
            <v>6</v>
          </cell>
          <cell r="Z209">
            <v>6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6</v>
          </cell>
          <cell r="AF209">
            <v>0</v>
          </cell>
          <cell r="AG209">
            <v>0</v>
          </cell>
          <cell r="AH209" t="str">
            <v>FINALIZADO</v>
          </cell>
          <cell r="AI209" t="str">
            <v/>
          </cell>
          <cell r="AJ209" t="str">
            <v/>
          </cell>
          <cell r="AK209" t="str">
            <v/>
          </cell>
          <cell r="AM209" t="str">
            <v/>
          </cell>
          <cell r="AN209" t="str">
            <v/>
          </cell>
        </row>
        <row r="210">
          <cell r="A210" t="str">
            <v>ESTE</v>
          </cell>
          <cell r="B210" t="str">
            <v>SAN DIEGO I</v>
          </cell>
          <cell r="C210">
            <v>11</v>
          </cell>
          <cell r="D210">
            <v>21.51</v>
          </cell>
          <cell r="E210">
            <v>600</v>
          </cell>
          <cell r="F210" t="str">
            <v>San Diego</v>
          </cell>
          <cell r="G210">
            <v>7002014</v>
          </cell>
          <cell r="H210" t="str">
            <v xml:space="preserve">E2GCPK60  </v>
          </cell>
          <cell r="I210">
            <v>40</v>
          </cell>
          <cell r="J210">
            <v>40</v>
          </cell>
          <cell r="L210" t="str">
            <v>NORMAL</v>
          </cell>
          <cell r="M210" t="str">
            <v>SERMATEC</v>
          </cell>
          <cell r="N210">
            <v>38659</v>
          </cell>
          <cell r="O210">
            <v>38686</v>
          </cell>
          <cell r="P210">
            <v>-38730</v>
          </cell>
          <cell r="Q210" t="str">
            <v>C</v>
          </cell>
          <cell r="R210">
            <v>0</v>
          </cell>
          <cell r="S210" t="str">
            <v>NO EJECUTADO</v>
          </cell>
          <cell r="T210" t="str">
            <v>CATEGORIA 4</v>
          </cell>
          <cell r="U210">
            <v>9</v>
          </cell>
          <cell r="V210">
            <v>16.670000000000002</v>
          </cell>
          <cell r="W210">
            <v>0.28999999999999998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 t="str">
            <v>FINALIZADO</v>
          </cell>
          <cell r="AI210" t="str">
            <v/>
          </cell>
          <cell r="AJ210" t="str">
            <v/>
          </cell>
          <cell r="AK210" t="str">
            <v/>
          </cell>
          <cell r="AM210" t="str">
            <v/>
          </cell>
          <cell r="AN210" t="str">
            <v/>
          </cell>
        </row>
        <row r="211">
          <cell r="A211" t="str">
            <v>ESTE</v>
          </cell>
          <cell r="B211" t="str">
            <v>SAN DIEGO I</v>
          </cell>
          <cell r="C211">
            <v>37</v>
          </cell>
          <cell r="D211">
            <v>59.53</v>
          </cell>
          <cell r="E211">
            <v>5340</v>
          </cell>
          <cell r="F211" t="str">
            <v>San Diego</v>
          </cell>
          <cell r="G211">
            <v>7001992</v>
          </cell>
          <cell r="H211" t="str">
            <v xml:space="preserve">E2GCPK62  </v>
          </cell>
          <cell r="I211">
            <v>60</v>
          </cell>
          <cell r="J211">
            <v>60</v>
          </cell>
          <cell r="L211" t="str">
            <v>NORMAL</v>
          </cell>
          <cell r="M211" t="str">
            <v>SERMATEC</v>
          </cell>
          <cell r="N211">
            <v>38659</v>
          </cell>
          <cell r="O211">
            <v>38686</v>
          </cell>
          <cell r="P211">
            <v>-38730</v>
          </cell>
          <cell r="Q211" t="str">
            <v>C</v>
          </cell>
          <cell r="R211">
            <v>0</v>
          </cell>
          <cell r="S211" t="str">
            <v>NO EJECUTADO</v>
          </cell>
          <cell r="T211" t="str">
            <v>CATEGORIA 4</v>
          </cell>
          <cell r="U211">
            <v>0</v>
          </cell>
          <cell r="V211">
            <v>14</v>
          </cell>
          <cell r="W211">
            <v>3.25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 t="str">
            <v>FINALIZADO</v>
          </cell>
          <cell r="AI211" t="str">
            <v/>
          </cell>
          <cell r="AJ211" t="str">
            <v/>
          </cell>
          <cell r="AK211" t="str">
            <v/>
          </cell>
          <cell r="AM211" t="str">
            <v/>
          </cell>
          <cell r="AN211" t="str">
            <v/>
          </cell>
        </row>
        <row r="212">
          <cell r="A212" t="str">
            <v>ESTE</v>
          </cell>
          <cell r="B212" t="str">
            <v>SAN DIEGO I</v>
          </cell>
          <cell r="C212">
            <v>13</v>
          </cell>
          <cell r="D212">
            <v>4594</v>
          </cell>
          <cell r="E212">
            <v>3900</v>
          </cell>
          <cell r="F212" t="str">
            <v>San Diego</v>
          </cell>
          <cell r="G212">
            <v>7001954</v>
          </cell>
          <cell r="H212" t="str">
            <v xml:space="preserve">E2GCPK69  </v>
          </cell>
          <cell r="I212">
            <v>60</v>
          </cell>
          <cell r="J212">
            <v>60</v>
          </cell>
          <cell r="L212" t="str">
            <v>NORMAL</v>
          </cell>
          <cell r="M212" t="str">
            <v>SERMATEC</v>
          </cell>
          <cell r="N212">
            <v>38659</v>
          </cell>
          <cell r="O212">
            <v>38695</v>
          </cell>
          <cell r="P212">
            <v>-38730</v>
          </cell>
          <cell r="Q212" t="str">
            <v>C</v>
          </cell>
          <cell r="R212">
            <v>0</v>
          </cell>
          <cell r="S212" t="str">
            <v>NO EJECUTADO</v>
          </cell>
          <cell r="T212" t="str">
            <v>CATEGORIA 4</v>
          </cell>
          <cell r="U212">
            <v>22</v>
          </cell>
          <cell r="V212">
            <v>3</v>
          </cell>
          <cell r="W212">
            <v>-2.35</v>
          </cell>
          <cell r="Y212">
            <v>1</v>
          </cell>
          <cell r="Z212">
            <v>1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1</v>
          </cell>
          <cell r="AF212">
            <v>0</v>
          </cell>
          <cell r="AG212">
            <v>0</v>
          </cell>
          <cell r="AH212" t="str">
            <v>FINALIZADO</v>
          </cell>
          <cell r="AI212" t="str">
            <v/>
          </cell>
          <cell r="AJ212" t="str">
            <v/>
          </cell>
          <cell r="AK212" t="str">
            <v/>
          </cell>
          <cell r="AM212" t="str">
            <v/>
          </cell>
          <cell r="AN212" t="str">
            <v/>
          </cell>
        </row>
        <row r="213">
          <cell r="A213" t="str">
            <v>ESTE</v>
          </cell>
          <cell r="B213" t="str">
            <v>SAN DIEGO I</v>
          </cell>
          <cell r="C213">
            <v>61</v>
          </cell>
          <cell r="E213">
            <v>-4950</v>
          </cell>
          <cell r="F213" t="str">
            <v>SAN DIEGO. URB. LOS JARALES  CALLE CUNAVICHE</v>
          </cell>
          <cell r="G213" t="str">
            <v>4028165</v>
          </cell>
          <cell r="H213" t="str">
            <v>E2GCQN78</v>
          </cell>
          <cell r="I213">
            <v>60</v>
          </cell>
          <cell r="J213">
            <v>60</v>
          </cell>
          <cell r="L213" t="str">
            <v>NORMAL</v>
          </cell>
          <cell r="M213" t="str">
            <v>SEG</v>
          </cell>
          <cell r="N213">
            <v>38329</v>
          </cell>
          <cell r="O213">
            <v>38383</v>
          </cell>
          <cell r="P213">
            <v>-38730</v>
          </cell>
          <cell r="Q213" t="str">
            <v>C</v>
          </cell>
          <cell r="R213">
            <v>0</v>
          </cell>
          <cell r="S213" t="str">
            <v>NO EJECUTADO</v>
          </cell>
          <cell r="T213" t="str">
            <v>CATEGORIA 4</v>
          </cell>
          <cell r="U213">
            <v>2</v>
          </cell>
          <cell r="W213">
            <v>0</v>
          </cell>
          <cell r="Y213">
            <v>1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I213" t="str">
            <v/>
          </cell>
          <cell r="AJ213" t="str">
            <v/>
          </cell>
          <cell r="AK213" t="str">
            <v/>
          </cell>
          <cell r="AM213" t="str">
            <v/>
          </cell>
          <cell r="AN213" t="str">
            <v/>
          </cell>
        </row>
        <row r="214">
          <cell r="A214" t="str">
            <v>ESTE</v>
          </cell>
          <cell r="B214" t="str">
            <v>SAN DIEGO I</v>
          </cell>
          <cell r="C214">
            <v>57</v>
          </cell>
          <cell r="D214">
            <v>23.399936568299999</v>
          </cell>
          <cell r="E214">
            <v>7378</v>
          </cell>
          <cell r="F214" t="str">
            <v>SAN DIEGO. URB. LOS JARALES  CALLE CINARUCO</v>
          </cell>
          <cell r="G214" t="str">
            <v>4028191</v>
          </cell>
          <cell r="H214" t="str">
            <v>E2GCQN98</v>
          </cell>
          <cell r="I214">
            <v>60</v>
          </cell>
          <cell r="J214">
            <v>60</v>
          </cell>
          <cell r="L214" t="str">
            <v>NORMAL</v>
          </cell>
          <cell r="M214" t="str">
            <v>SERMATEC</v>
          </cell>
          <cell r="N214">
            <v>38601</v>
          </cell>
          <cell r="O214">
            <v>38670</v>
          </cell>
          <cell r="P214">
            <v>-38730</v>
          </cell>
          <cell r="Q214" t="str">
            <v>C</v>
          </cell>
          <cell r="R214">
            <v>0</v>
          </cell>
          <cell r="S214" t="str">
            <v>NO EJECUTADO</v>
          </cell>
          <cell r="T214" t="str">
            <v>CATEGORIA 4</v>
          </cell>
          <cell r="U214">
            <v>1</v>
          </cell>
          <cell r="V214">
            <v>3.14</v>
          </cell>
          <cell r="W214">
            <v>1.23</v>
          </cell>
          <cell r="X214">
            <v>4250.6560000000372</v>
          </cell>
          <cell r="Y214">
            <v>10</v>
          </cell>
          <cell r="Z214">
            <v>10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10</v>
          </cell>
          <cell r="AF214">
            <v>0</v>
          </cell>
          <cell r="AG214">
            <v>2</v>
          </cell>
          <cell r="AH214" t="str">
            <v>FINALIZADO</v>
          </cell>
          <cell r="AI214" t="str">
            <v/>
          </cell>
          <cell r="AJ214" t="str">
            <v/>
          </cell>
          <cell r="AK214" t="str">
            <v/>
          </cell>
          <cell r="AM214" t="str">
            <v/>
          </cell>
          <cell r="AN214" t="str">
            <v/>
          </cell>
        </row>
        <row r="215">
          <cell r="A215" t="str">
            <v>ESTE</v>
          </cell>
          <cell r="B215" t="str">
            <v>SAN DIEGO I</v>
          </cell>
          <cell r="C215">
            <v>18</v>
          </cell>
          <cell r="D215">
            <v>29.01</v>
          </cell>
          <cell r="E215">
            <v>19110</v>
          </cell>
          <cell r="F215" t="str">
            <v>URB. LOS JARALES</v>
          </cell>
          <cell r="G215" t="str">
            <v>7001015</v>
          </cell>
          <cell r="H215" t="str">
            <v>E2GCTC89</v>
          </cell>
          <cell r="I215">
            <v>300</v>
          </cell>
          <cell r="J215">
            <v>300</v>
          </cell>
          <cell r="L215" t="str">
            <v>ALTA</v>
          </cell>
          <cell r="M215" t="str">
            <v>DISELCA</v>
          </cell>
          <cell r="N215">
            <v>38456</v>
          </cell>
          <cell r="O215">
            <v>38498</v>
          </cell>
          <cell r="P215">
            <v>-38730</v>
          </cell>
          <cell r="Q215" t="str">
            <v>C</v>
          </cell>
          <cell r="R215">
            <v>0</v>
          </cell>
          <cell r="S215" t="str">
            <v>NO EJECUTADO</v>
          </cell>
          <cell r="T215" t="str">
            <v>CATEGORIA 4</v>
          </cell>
          <cell r="U215">
            <v>0</v>
          </cell>
          <cell r="W215">
            <v>1</v>
          </cell>
          <cell r="Y215">
            <v>6</v>
          </cell>
          <cell r="Z215">
            <v>0</v>
          </cell>
          <cell r="AA215">
            <v>0</v>
          </cell>
          <cell r="AB215">
            <v>6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6</v>
          </cell>
          <cell r="AI215" t="str">
            <v/>
          </cell>
          <cell r="AJ215" t="str">
            <v/>
          </cell>
          <cell r="AK215" t="str">
            <v/>
          </cell>
          <cell r="AM215" t="str">
            <v/>
          </cell>
          <cell r="AN215" t="str">
            <v/>
          </cell>
        </row>
        <row r="216">
          <cell r="A216" t="str">
            <v>ESTE</v>
          </cell>
          <cell r="B216" t="str">
            <v>SAN DIEGO I</v>
          </cell>
          <cell r="C216">
            <v>68</v>
          </cell>
          <cell r="D216">
            <v>27.23</v>
          </cell>
          <cell r="E216">
            <v>12180</v>
          </cell>
          <cell r="F216" t="str">
            <v>URB. LOS JARALES</v>
          </cell>
          <cell r="G216" t="str">
            <v>7001033</v>
          </cell>
          <cell r="H216" t="str">
            <v>E2GCTD03</v>
          </cell>
          <cell r="I216">
            <v>300</v>
          </cell>
          <cell r="J216">
            <v>300</v>
          </cell>
          <cell r="L216" t="str">
            <v>ALTA</v>
          </cell>
          <cell r="M216" t="str">
            <v>DISELCA</v>
          </cell>
          <cell r="N216">
            <v>38456</v>
          </cell>
          <cell r="O216">
            <v>38506</v>
          </cell>
          <cell r="P216">
            <v>-38730</v>
          </cell>
          <cell r="Q216" t="str">
            <v>C</v>
          </cell>
          <cell r="R216">
            <v>0</v>
          </cell>
          <cell r="S216" t="str">
            <v>NO EJECUTADO</v>
          </cell>
          <cell r="T216" t="str">
            <v>CATEGORIA 4</v>
          </cell>
          <cell r="U216">
            <v>0</v>
          </cell>
          <cell r="V216">
            <v>1.87</v>
          </cell>
          <cell r="W216">
            <v>1.87</v>
          </cell>
          <cell r="X216">
            <v>11343.547557840617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0</v>
          </cell>
          <cell r="AG216">
            <v>0</v>
          </cell>
          <cell r="AH216" t="str">
            <v>FINALIZADO</v>
          </cell>
          <cell r="AI216" t="str">
            <v/>
          </cell>
          <cell r="AJ216" t="str">
            <v/>
          </cell>
          <cell r="AK216" t="str">
            <v/>
          </cell>
          <cell r="AM216" t="str">
            <v/>
          </cell>
          <cell r="AN216" t="str">
            <v/>
          </cell>
        </row>
        <row r="217">
          <cell r="A217" t="str">
            <v>ESTE</v>
          </cell>
          <cell r="B217" t="str">
            <v>SAN DIEGO I</v>
          </cell>
          <cell r="C217">
            <v>28</v>
          </cell>
          <cell r="D217">
            <v>27.38</v>
          </cell>
          <cell r="E217">
            <v>9570</v>
          </cell>
          <cell r="F217" t="str">
            <v>URB. LOS JARALES</v>
          </cell>
          <cell r="G217" t="str">
            <v>7000944</v>
          </cell>
          <cell r="H217" t="str">
            <v>E2GCTD27</v>
          </cell>
          <cell r="I217">
            <v>300</v>
          </cell>
          <cell r="J217">
            <v>300</v>
          </cell>
          <cell r="L217" t="str">
            <v>NORMAL</v>
          </cell>
          <cell r="M217" t="str">
            <v>DISELCA</v>
          </cell>
          <cell r="N217">
            <v>38456</v>
          </cell>
          <cell r="O217">
            <v>38498</v>
          </cell>
          <cell r="P217">
            <v>-38730</v>
          </cell>
          <cell r="Q217" t="str">
            <v>C</v>
          </cell>
          <cell r="R217">
            <v>0</v>
          </cell>
          <cell r="S217" t="str">
            <v>NO EJECUTADO</v>
          </cell>
          <cell r="T217" t="str">
            <v>CATEGORIA 4</v>
          </cell>
          <cell r="U217">
            <v>0</v>
          </cell>
          <cell r="W217">
            <v>2.83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 t="str">
            <v/>
          </cell>
          <cell r="AJ217" t="str">
            <v/>
          </cell>
          <cell r="AK217" t="str">
            <v/>
          </cell>
          <cell r="AM217" t="str">
            <v/>
          </cell>
          <cell r="AN217" t="str">
            <v/>
          </cell>
        </row>
        <row r="218">
          <cell r="A218" t="str">
            <v>ESTE</v>
          </cell>
          <cell r="B218" t="str">
            <v>SAN DIEGO I</v>
          </cell>
          <cell r="C218">
            <v>2</v>
          </cell>
          <cell r="D218">
            <v>47.8</v>
          </cell>
          <cell r="E218">
            <v>2280</v>
          </cell>
          <cell r="F218" t="str">
            <v>URB. LOS JARALES</v>
          </cell>
          <cell r="G218">
            <v>7000146</v>
          </cell>
          <cell r="H218" t="str">
            <v>E2GCUA00</v>
          </cell>
          <cell r="I218">
            <v>40</v>
          </cell>
          <cell r="J218">
            <v>20</v>
          </cell>
          <cell r="L218" t="str">
            <v>NORMAL</v>
          </cell>
          <cell r="M218" t="str">
            <v>DISELCA</v>
          </cell>
          <cell r="N218">
            <v>38442</v>
          </cell>
          <cell r="O218">
            <v>38490</v>
          </cell>
          <cell r="P218">
            <v>-38730</v>
          </cell>
          <cell r="Q218" t="str">
            <v>C</v>
          </cell>
          <cell r="R218">
            <v>0</v>
          </cell>
          <cell r="S218" t="str">
            <v>NO EJECUTADO</v>
          </cell>
          <cell r="T218" t="str">
            <v>CATEGORIA 4</v>
          </cell>
          <cell r="U218">
            <v>0</v>
          </cell>
          <cell r="W218">
            <v>1.35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I218" t="str">
            <v/>
          </cell>
          <cell r="AJ218" t="str">
            <v/>
          </cell>
          <cell r="AK218" t="str">
            <v/>
          </cell>
          <cell r="AM218" t="str">
            <v/>
          </cell>
          <cell r="AN218" t="str">
            <v/>
          </cell>
        </row>
        <row r="219">
          <cell r="A219" t="str">
            <v>ESTE</v>
          </cell>
          <cell r="B219" t="str">
            <v>CASTILLITO II</v>
          </cell>
          <cell r="C219">
            <v>5</v>
          </cell>
          <cell r="D219">
            <v>21.58</v>
          </cell>
          <cell r="E219">
            <v>2460</v>
          </cell>
          <cell r="F219" t="str">
            <v xml:space="preserve">URB. TERRAZAS DE CASTILLITO                       </v>
          </cell>
          <cell r="G219">
            <v>7001597</v>
          </cell>
          <cell r="H219" t="str">
            <v xml:space="preserve">E2GCXN42  </v>
          </cell>
          <cell r="I219">
            <v>80</v>
          </cell>
          <cell r="J219">
            <v>80</v>
          </cell>
          <cell r="L219" t="str">
            <v>NORMAL</v>
          </cell>
          <cell r="M219" t="str">
            <v>SERMATEC</v>
          </cell>
          <cell r="N219">
            <v>38659</v>
          </cell>
          <cell r="O219">
            <v>38681</v>
          </cell>
          <cell r="P219">
            <v>-38730</v>
          </cell>
          <cell r="Q219" t="str">
            <v>C</v>
          </cell>
          <cell r="R219">
            <v>0</v>
          </cell>
          <cell r="S219" t="str">
            <v>NO EJECUTADO</v>
          </cell>
          <cell r="T219" t="str">
            <v>CATEGORIA 4</v>
          </cell>
          <cell r="U219">
            <v>2</v>
          </cell>
          <cell r="V219">
            <v>3.54</v>
          </cell>
          <cell r="W219">
            <v>1.1100000000000001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 t="str">
            <v>FINALIZADO</v>
          </cell>
          <cell r="AI219" t="str">
            <v/>
          </cell>
          <cell r="AJ219" t="str">
            <v/>
          </cell>
          <cell r="AK219" t="str">
            <v/>
          </cell>
          <cell r="AM219" t="str">
            <v/>
          </cell>
          <cell r="AN219" t="str">
            <v/>
          </cell>
        </row>
        <row r="220">
          <cell r="A220" t="str">
            <v>ESTE</v>
          </cell>
          <cell r="B220" t="str">
            <v>CASTILLITO II</v>
          </cell>
          <cell r="C220">
            <v>8</v>
          </cell>
          <cell r="D220">
            <v>28.93</v>
          </cell>
          <cell r="E220">
            <v>6240</v>
          </cell>
          <cell r="F220" t="str">
            <v>URB. TERRAZAS DE CASTILLITO</v>
          </cell>
          <cell r="G220" t="str">
            <v>7001596</v>
          </cell>
          <cell r="H220" t="str">
            <v>E2GCXN70</v>
          </cell>
          <cell r="I220">
            <v>160</v>
          </cell>
          <cell r="J220">
            <v>160</v>
          </cell>
          <cell r="L220" t="str">
            <v>NORMAL</v>
          </cell>
          <cell r="M220" t="str">
            <v>SEG</v>
          </cell>
          <cell r="N220">
            <v>38492</v>
          </cell>
          <cell r="O220">
            <v>38520</v>
          </cell>
          <cell r="P220">
            <v>-38730</v>
          </cell>
          <cell r="Q220" t="str">
            <v>C</v>
          </cell>
          <cell r="R220">
            <v>0</v>
          </cell>
          <cell r="S220" t="str">
            <v>NO EJECUTADO</v>
          </cell>
          <cell r="T220" t="str">
            <v>CATEGORIA 4</v>
          </cell>
          <cell r="U220">
            <v>0</v>
          </cell>
          <cell r="V220">
            <v>1.38</v>
          </cell>
          <cell r="W220">
            <v>1</v>
          </cell>
          <cell r="X220">
            <v>6024.3069478050465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 t="str">
            <v>FINALIZADO</v>
          </cell>
          <cell r="AI220" t="str">
            <v/>
          </cell>
          <cell r="AJ220" t="str">
            <v/>
          </cell>
          <cell r="AK220" t="str">
            <v/>
          </cell>
          <cell r="AM220" t="str">
            <v/>
          </cell>
          <cell r="AN220" t="str">
            <v/>
          </cell>
        </row>
        <row r="221">
          <cell r="A221" t="str">
            <v>ESTE</v>
          </cell>
          <cell r="B221" t="str">
            <v>GARCITAS</v>
          </cell>
          <cell r="C221">
            <v>3</v>
          </cell>
          <cell r="D221">
            <v>54.72</v>
          </cell>
          <cell r="E221">
            <v>2610</v>
          </cell>
          <cell r="F221" t="str">
            <v xml:space="preserve">ZONA INDUSTRIAL LOS GUAYOS                        </v>
          </cell>
          <cell r="G221">
            <v>7001318</v>
          </cell>
          <cell r="H221" t="str">
            <v xml:space="preserve">E2GDVN20  </v>
          </cell>
          <cell r="I221">
            <v>60</v>
          </cell>
          <cell r="J221">
            <v>60</v>
          </cell>
          <cell r="L221" t="str">
            <v>NORMAL</v>
          </cell>
          <cell r="M221" t="str">
            <v>SERMATEC</v>
          </cell>
          <cell r="N221">
            <v>38659</v>
          </cell>
          <cell r="O221">
            <v>38701</v>
          </cell>
          <cell r="P221">
            <v>-38730</v>
          </cell>
          <cell r="Q221" t="str">
            <v>C</v>
          </cell>
          <cell r="R221">
            <v>0</v>
          </cell>
          <cell r="S221" t="str">
            <v>NO EJECUTADO</v>
          </cell>
          <cell r="T221" t="str">
            <v>CATEGORIA 4</v>
          </cell>
          <cell r="U221">
            <v>0</v>
          </cell>
          <cell r="V221">
            <v>1.67</v>
          </cell>
          <cell r="W221">
            <v>1.67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FINALIZADO</v>
          </cell>
          <cell r="AI221" t="str">
            <v/>
          </cell>
          <cell r="AJ221" t="str">
            <v/>
          </cell>
          <cell r="AK221" t="str">
            <v/>
          </cell>
          <cell r="AM221" t="str">
            <v/>
          </cell>
          <cell r="AN221" t="str">
            <v/>
          </cell>
        </row>
        <row r="222">
          <cell r="A222" t="str">
            <v>ESTE</v>
          </cell>
          <cell r="B222" t="str">
            <v>CIUDAD ALIANZA I</v>
          </cell>
          <cell r="C222">
            <v>9</v>
          </cell>
          <cell r="D222">
            <v>41.31</v>
          </cell>
          <cell r="E222">
            <v>4920</v>
          </cell>
          <cell r="F222" t="str">
            <v>ZONA INDUSTRIAL LOS GUAYOS</v>
          </cell>
          <cell r="G222" t="str">
            <v>7000862</v>
          </cell>
          <cell r="H222" t="str">
            <v>E2GDVP03</v>
          </cell>
          <cell r="I222">
            <v>60</v>
          </cell>
          <cell r="J222">
            <v>60</v>
          </cell>
          <cell r="L222" t="str">
            <v>NORMAL</v>
          </cell>
          <cell r="M222" t="str">
            <v>SEG</v>
          </cell>
          <cell r="N222">
            <v>38415</v>
          </cell>
          <cell r="O222">
            <v>38467</v>
          </cell>
          <cell r="P222">
            <v>-38730</v>
          </cell>
          <cell r="Q222" t="str">
            <v>C</v>
          </cell>
          <cell r="R222">
            <v>0</v>
          </cell>
          <cell r="S222" t="str">
            <v>NO EJECUTADO</v>
          </cell>
          <cell r="T222" t="str">
            <v>CATEGORIA 4</v>
          </cell>
          <cell r="U222">
            <v>1</v>
          </cell>
          <cell r="W222">
            <v>2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6</v>
          </cell>
          <cell r="AE222">
            <v>0</v>
          </cell>
          <cell r="AF222">
            <v>0</v>
          </cell>
          <cell r="AG222">
            <v>0</v>
          </cell>
          <cell r="AI222" t="str">
            <v/>
          </cell>
          <cell r="AJ222" t="str">
            <v/>
          </cell>
          <cell r="AK222" t="str">
            <v/>
          </cell>
          <cell r="AM222" t="str">
            <v/>
          </cell>
          <cell r="AN222" t="str">
            <v/>
          </cell>
        </row>
        <row r="223">
          <cell r="A223" t="str">
            <v>ESTE</v>
          </cell>
          <cell r="B223" t="str">
            <v>CIUDAD ALIANZA I</v>
          </cell>
          <cell r="C223">
            <v>5</v>
          </cell>
          <cell r="D223">
            <v>0.59960000000000002</v>
          </cell>
          <cell r="E223">
            <v>18240</v>
          </cell>
          <cell r="F223" t="str">
            <v>ZONA INDUSTRIAL LOS GUAYOS</v>
          </cell>
          <cell r="G223">
            <v>7000864</v>
          </cell>
          <cell r="H223" t="str">
            <v>E2GDZA12</v>
          </cell>
          <cell r="I223">
            <v>60</v>
          </cell>
          <cell r="J223">
            <v>60</v>
          </cell>
          <cell r="L223" t="str">
            <v>ALTA</v>
          </cell>
          <cell r="M223" t="str">
            <v>DISELCA</v>
          </cell>
          <cell r="N223">
            <v>38351</v>
          </cell>
          <cell r="O223">
            <v>38383</v>
          </cell>
          <cell r="P223">
            <v>-38730</v>
          </cell>
          <cell r="Q223" t="str">
            <v>C</v>
          </cell>
          <cell r="R223">
            <v>0</v>
          </cell>
          <cell r="S223" t="str">
            <v>NO EJECUTADO</v>
          </cell>
          <cell r="T223" t="str">
            <v>CATEGORIA 4</v>
          </cell>
          <cell r="U223">
            <v>0</v>
          </cell>
          <cell r="W223">
            <v>2.11</v>
          </cell>
          <cell r="Y223">
            <v>1</v>
          </cell>
          <cell r="Z223">
            <v>1</v>
          </cell>
          <cell r="AA223">
            <v>0</v>
          </cell>
          <cell r="AB223">
            <v>0</v>
          </cell>
          <cell r="AC223">
            <v>0</v>
          </cell>
          <cell r="AI223" t="str">
            <v/>
          </cell>
          <cell r="AJ223" t="str">
            <v/>
          </cell>
          <cell r="AK223" t="str">
            <v/>
          </cell>
          <cell r="AM223" t="str">
            <v/>
          </cell>
          <cell r="AN223" t="str">
            <v/>
          </cell>
        </row>
        <row r="224">
          <cell r="A224" t="str">
            <v>ESTE</v>
          </cell>
          <cell r="B224" t="str">
            <v>CIUDAD ALIANZA I</v>
          </cell>
          <cell r="C224">
            <v>7</v>
          </cell>
          <cell r="D224">
            <v>20.260000000000002</v>
          </cell>
          <cell r="E224">
            <v>2370</v>
          </cell>
          <cell r="F224" t="str">
            <v>ZONA INDUSTRIAL LOS GUAYOS</v>
          </cell>
          <cell r="G224" t="str">
            <v>7000832</v>
          </cell>
          <cell r="H224" t="str">
            <v>E2GDZA45</v>
          </cell>
          <cell r="I224">
            <v>60</v>
          </cell>
          <cell r="J224">
            <v>60</v>
          </cell>
          <cell r="L224" t="str">
            <v>NORMAL</v>
          </cell>
          <cell r="M224" t="str">
            <v>SEG</v>
          </cell>
          <cell r="N224">
            <v>38415</v>
          </cell>
          <cell r="O224">
            <v>38484</v>
          </cell>
          <cell r="P224">
            <v>-38730</v>
          </cell>
          <cell r="Q224" t="str">
            <v>C</v>
          </cell>
          <cell r="R224">
            <v>0</v>
          </cell>
          <cell r="S224" t="str">
            <v>NO EJECUTADO</v>
          </cell>
          <cell r="T224" t="str">
            <v>CATEGORIA 4</v>
          </cell>
          <cell r="U224">
            <v>1</v>
          </cell>
          <cell r="W224">
            <v>0</v>
          </cell>
          <cell r="Y224">
            <v>3</v>
          </cell>
          <cell r="Z224">
            <v>0</v>
          </cell>
          <cell r="AA224">
            <v>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0</v>
          </cell>
          <cell r="AI224" t="str">
            <v/>
          </cell>
          <cell r="AJ224" t="str">
            <v/>
          </cell>
          <cell r="AK224" t="str">
            <v/>
          </cell>
          <cell r="AM224" t="str">
            <v/>
          </cell>
          <cell r="AN224" t="str">
            <v/>
          </cell>
        </row>
        <row r="225">
          <cell r="A225" t="str">
            <v>ESTE</v>
          </cell>
          <cell r="B225" t="str">
            <v>CIUDAD ALIANZA I</v>
          </cell>
          <cell r="C225">
            <v>8</v>
          </cell>
          <cell r="D225">
            <v>25.96</v>
          </cell>
          <cell r="E225">
            <v>1620</v>
          </cell>
          <cell r="F225" t="str">
            <v>ZONA INDUSTRIAL LOS GUAYOS</v>
          </cell>
          <cell r="G225" t="str">
            <v>7000863</v>
          </cell>
          <cell r="H225" t="str">
            <v>E2GDZA68</v>
          </cell>
          <cell r="I225">
            <v>60</v>
          </cell>
          <cell r="J225">
            <v>60</v>
          </cell>
          <cell r="L225" t="str">
            <v>NORMAL</v>
          </cell>
          <cell r="M225" t="str">
            <v>SEG</v>
          </cell>
          <cell r="N225">
            <v>38415</v>
          </cell>
          <cell r="O225">
            <v>38484</v>
          </cell>
          <cell r="P225">
            <v>-38730</v>
          </cell>
          <cell r="Q225" t="str">
            <v>C</v>
          </cell>
          <cell r="R225">
            <v>0</v>
          </cell>
          <cell r="S225" t="str">
            <v>NO EJECUTADO</v>
          </cell>
          <cell r="T225" t="str">
            <v>CATEGORIA 4</v>
          </cell>
          <cell r="U225">
            <v>0</v>
          </cell>
          <cell r="W225">
            <v>2</v>
          </cell>
          <cell r="Y225">
            <v>6</v>
          </cell>
          <cell r="Z225">
            <v>0</v>
          </cell>
          <cell r="AA225">
            <v>6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6</v>
          </cell>
          <cell r="AG225">
            <v>0</v>
          </cell>
          <cell r="AI225" t="str">
            <v/>
          </cell>
          <cell r="AJ225" t="str">
            <v/>
          </cell>
          <cell r="AK225" t="str">
            <v/>
          </cell>
          <cell r="AM225" t="str">
            <v/>
          </cell>
          <cell r="AN225" t="str">
            <v/>
          </cell>
        </row>
        <row r="226">
          <cell r="A226" t="str">
            <v>ESTE</v>
          </cell>
          <cell r="B226" t="str">
            <v>CIUDAD ALIANZA I</v>
          </cell>
          <cell r="C226">
            <v>26</v>
          </cell>
          <cell r="D226">
            <v>40.18</v>
          </cell>
          <cell r="E226">
            <v>3990</v>
          </cell>
          <cell r="F226" t="str">
            <v xml:space="preserve">URB. CIUDAD ALIANZA 1RA. ETAPA                    </v>
          </cell>
          <cell r="G226">
            <v>7001625</v>
          </cell>
          <cell r="H226" t="str">
            <v xml:space="preserve">E2HCKN38  </v>
          </cell>
          <cell r="I226">
            <v>300</v>
          </cell>
          <cell r="J226">
            <v>600</v>
          </cell>
          <cell r="L226" t="str">
            <v>NORMAL</v>
          </cell>
          <cell r="M226" t="str">
            <v>SERMATEC</v>
          </cell>
          <cell r="N226">
            <v>38659</v>
          </cell>
          <cell r="O226">
            <v>38686</v>
          </cell>
          <cell r="P226">
            <v>-38730</v>
          </cell>
          <cell r="Q226" t="str">
            <v>C</v>
          </cell>
          <cell r="R226">
            <v>0</v>
          </cell>
          <cell r="S226" t="str">
            <v>NO EJECUTADO</v>
          </cell>
          <cell r="T226" t="str">
            <v>CATEGORIA 4</v>
          </cell>
          <cell r="U226">
            <v>0</v>
          </cell>
          <cell r="V226">
            <v>3.17</v>
          </cell>
          <cell r="W226">
            <v>3.17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 t="str">
            <v>FINALIZADO</v>
          </cell>
          <cell r="AI226" t="str">
            <v/>
          </cell>
          <cell r="AJ226" t="str">
            <v/>
          </cell>
          <cell r="AK226" t="str">
            <v/>
          </cell>
          <cell r="AM226" t="str">
            <v/>
          </cell>
          <cell r="AN226" t="str">
            <v/>
          </cell>
        </row>
        <row r="227">
          <cell r="A227" t="str">
            <v>ESTE</v>
          </cell>
          <cell r="B227" t="str">
            <v>CIUDAD ALIANZA II</v>
          </cell>
          <cell r="C227">
            <v>39</v>
          </cell>
          <cell r="D227">
            <v>21.22</v>
          </cell>
          <cell r="E227">
            <v>6150</v>
          </cell>
          <cell r="F227" t="str">
            <v>URB. CIUDAD ALIANZA 4TA. ETAPA</v>
          </cell>
          <cell r="G227">
            <v>4028848</v>
          </cell>
          <cell r="H227" t="str">
            <v>E2HCSL58</v>
          </cell>
          <cell r="I227">
            <v>60</v>
          </cell>
          <cell r="J227">
            <v>60</v>
          </cell>
          <cell r="L227" t="str">
            <v>NORMAL</v>
          </cell>
          <cell r="M227" t="str">
            <v>DISELCA</v>
          </cell>
          <cell r="N227">
            <v>38351</v>
          </cell>
          <cell r="O227">
            <v>38383</v>
          </cell>
          <cell r="P227">
            <v>-38730</v>
          </cell>
          <cell r="Q227" t="str">
            <v>C</v>
          </cell>
          <cell r="R227">
            <v>0</v>
          </cell>
          <cell r="S227" t="str">
            <v>NO EJECUTADO</v>
          </cell>
          <cell r="T227" t="str">
            <v>CATEGORIA 4</v>
          </cell>
          <cell r="U227">
            <v>0</v>
          </cell>
          <cell r="W227">
            <v>4.09</v>
          </cell>
          <cell r="Y227">
            <v>2</v>
          </cell>
          <cell r="Z227">
            <v>2</v>
          </cell>
          <cell r="AA227">
            <v>0</v>
          </cell>
          <cell r="AB227">
            <v>0</v>
          </cell>
          <cell r="AC227">
            <v>0</v>
          </cell>
          <cell r="AI227" t="str">
            <v/>
          </cell>
          <cell r="AJ227" t="str">
            <v/>
          </cell>
          <cell r="AK227" t="str">
            <v/>
          </cell>
          <cell r="AM227" t="str">
            <v/>
          </cell>
          <cell r="AN227" t="str">
            <v/>
          </cell>
        </row>
        <row r="228">
          <cell r="A228" t="str">
            <v>ESTE</v>
          </cell>
          <cell r="B228" t="str">
            <v>CIUDAD ALIANZA II</v>
          </cell>
          <cell r="C228">
            <v>27</v>
          </cell>
          <cell r="D228">
            <v>23.44</v>
          </cell>
          <cell r="E228">
            <v>4050</v>
          </cell>
          <cell r="F228" t="str">
            <v>URB. CIUDAD ALIANZA 4TA. ETAPA</v>
          </cell>
          <cell r="G228" t="str">
            <v>4028839</v>
          </cell>
          <cell r="H228" t="str">
            <v>E2HCWQ18</v>
          </cell>
          <cell r="I228">
            <v>60</v>
          </cell>
          <cell r="J228">
            <v>60</v>
          </cell>
          <cell r="L228" t="str">
            <v>NORMAL</v>
          </cell>
          <cell r="M228" t="str">
            <v>SEG</v>
          </cell>
          <cell r="N228">
            <v>38415</v>
          </cell>
          <cell r="O228">
            <v>38447</v>
          </cell>
          <cell r="P228">
            <v>-38730</v>
          </cell>
          <cell r="Q228" t="str">
            <v>C</v>
          </cell>
          <cell r="R228">
            <v>0</v>
          </cell>
          <cell r="S228" t="str">
            <v>NO EJECUTADO</v>
          </cell>
          <cell r="T228" t="str">
            <v>CATEGORIA 4</v>
          </cell>
          <cell r="U228">
            <v>1</v>
          </cell>
          <cell r="W228">
            <v>4</v>
          </cell>
          <cell r="Y228">
            <v>3</v>
          </cell>
          <cell r="Z228">
            <v>3</v>
          </cell>
          <cell r="AA228">
            <v>0</v>
          </cell>
          <cell r="AB228">
            <v>0</v>
          </cell>
          <cell r="AC228">
            <v>0</v>
          </cell>
          <cell r="AI228" t="str">
            <v/>
          </cell>
          <cell r="AJ228" t="str">
            <v/>
          </cell>
          <cell r="AK228" t="str">
            <v/>
          </cell>
          <cell r="AM228" t="str">
            <v/>
          </cell>
          <cell r="AN228" t="str">
            <v/>
          </cell>
        </row>
        <row r="229">
          <cell r="A229" t="str">
            <v>ESTE</v>
          </cell>
          <cell r="B229" t="str">
            <v>CASTILLITO II</v>
          </cell>
          <cell r="C229">
            <v>2</v>
          </cell>
          <cell r="D229">
            <v>45.107296137299997</v>
          </cell>
          <cell r="E229">
            <v>3153</v>
          </cell>
          <cell r="F229" t="str">
            <v xml:space="preserve">URB. TERRAZAS DE CASTILLITO                       </v>
          </cell>
          <cell r="G229">
            <v>7001600</v>
          </cell>
          <cell r="H229" t="str">
            <v>E4AABB30</v>
          </cell>
          <cell r="I229">
            <v>40</v>
          </cell>
          <cell r="L229" t="str">
            <v>NORMAL</v>
          </cell>
          <cell r="M229" t="str">
            <v>SERMATEC</v>
          </cell>
          <cell r="N229">
            <v>38601</v>
          </cell>
          <cell r="P229">
            <v>-38730</v>
          </cell>
          <cell r="Q229" t="str">
            <v>C</v>
          </cell>
          <cell r="R229">
            <v>0</v>
          </cell>
          <cell r="S229" t="str">
            <v>NO EJECUTADO</v>
          </cell>
          <cell r="T229" t="str">
            <v>CATEGORIA 4</v>
          </cell>
          <cell r="AH229" t="str">
            <v>DEVUELTO EL 25/10/05, LOS TC EM CAMPO SON DE 100/5 Y EN SISTEMA SON DE 200/5</v>
          </cell>
          <cell r="AI229" t="str">
            <v/>
          </cell>
          <cell r="AJ229" t="str">
            <v/>
          </cell>
          <cell r="AK229" t="str">
            <v/>
          </cell>
          <cell r="AM229" t="str">
            <v/>
          </cell>
          <cell r="AN229" t="str">
            <v/>
          </cell>
        </row>
        <row r="230">
          <cell r="A230" t="str">
            <v>ESTE</v>
          </cell>
          <cell r="B230" t="str">
            <v>CASTILLITO II</v>
          </cell>
          <cell r="C230">
            <v>5</v>
          </cell>
          <cell r="D230">
            <v>100</v>
          </cell>
          <cell r="E230">
            <v>4620</v>
          </cell>
          <cell r="F230" t="str">
            <v>URB. INDUSTRIAL CASTILLITO</v>
          </cell>
          <cell r="G230" t="str">
            <v>7000885</v>
          </cell>
          <cell r="H230" t="str">
            <v>E4AABN94</v>
          </cell>
          <cell r="I230">
            <v>120</v>
          </cell>
          <cell r="J230">
            <v>120</v>
          </cell>
          <cell r="L230" t="str">
            <v>NORMAL</v>
          </cell>
          <cell r="M230" t="str">
            <v>DISELCA</v>
          </cell>
          <cell r="N230">
            <v>38415</v>
          </cell>
          <cell r="O230">
            <v>38506</v>
          </cell>
          <cell r="P230">
            <v>-38730</v>
          </cell>
          <cell r="Q230" t="str">
            <v>C</v>
          </cell>
          <cell r="R230">
            <v>0</v>
          </cell>
          <cell r="S230" t="str">
            <v>NO EJECUTADO</v>
          </cell>
          <cell r="T230" t="str">
            <v>CATEGORIA 4</v>
          </cell>
          <cell r="U230">
            <v>0</v>
          </cell>
          <cell r="V230">
            <v>0</v>
          </cell>
          <cell r="W230">
            <v>0</v>
          </cell>
          <cell r="X230">
            <v>4620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 t="str">
            <v>FINALIZADO</v>
          </cell>
          <cell r="AI230" t="str">
            <v/>
          </cell>
          <cell r="AJ230" t="str">
            <v/>
          </cell>
          <cell r="AK230" t="str">
            <v/>
          </cell>
          <cell r="AM230" t="str">
            <v/>
          </cell>
          <cell r="AN230" t="str">
            <v/>
          </cell>
        </row>
        <row r="231">
          <cell r="A231" t="str">
            <v>ESTE</v>
          </cell>
          <cell r="B231" t="str">
            <v>SAN DIEGO II</v>
          </cell>
          <cell r="C231">
            <v>9</v>
          </cell>
          <cell r="D231">
            <v>48.879551820700001</v>
          </cell>
          <cell r="E231">
            <v>5235</v>
          </cell>
          <cell r="F231" t="str">
            <v xml:space="preserve">URB. INDUSTRIAL CASTILLITO                        </v>
          </cell>
          <cell r="G231">
            <v>7001594</v>
          </cell>
          <cell r="H231" t="str">
            <v>E4AABP08</v>
          </cell>
          <cell r="L231" t="str">
            <v>NORMAL</v>
          </cell>
          <cell r="M231" t="str">
            <v>SERMATEC</v>
          </cell>
          <cell r="N231">
            <v>38610</v>
          </cell>
          <cell r="P231">
            <v>-38730</v>
          </cell>
          <cell r="Q231" t="str">
            <v>C</v>
          </cell>
          <cell r="R231">
            <v>0</v>
          </cell>
          <cell r="S231" t="str">
            <v>NO EJECUTADO</v>
          </cell>
          <cell r="T231" t="str">
            <v>CATEGORIA 4</v>
          </cell>
          <cell r="AI231" t="str">
            <v/>
          </cell>
          <cell r="AJ231" t="str">
            <v/>
          </cell>
          <cell r="AK231" t="str">
            <v/>
          </cell>
          <cell r="AM231" t="str">
            <v/>
          </cell>
          <cell r="AN231" t="str">
            <v/>
          </cell>
        </row>
        <row r="232">
          <cell r="A232" t="str">
            <v>ESTE</v>
          </cell>
          <cell r="B232" t="str">
            <v>CASTILLITO II</v>
          </cell>
          <cell r="C232">
            <v>6</v>
          </cell>
          <cell r="D232">
            <v>13.49</v>
          </cell>
          <cell r="E232">
            <v>1740</v>
          </cell>
          <cell r="F232" t="str">
            <v>URB. INDUSTRIAL CASTILLITO</v>
          </cell>
          <cell r="G232" t="str">
            <v>7000608</v>
          </cell>
          <cell r="H232" t="str">
            <v>E4AABP25</v>
          </cell>
          <cell r="I232">
            <v>80</v>
          </cell>
          <cell r="J232">
            <v>80</v>
          </cell>
          <cell r="L232" t="str">
            <v>NORMAL</v>
          </cell>
          <cell r="M232" t="str">
            <v>DISELCA</v>
          </cell>
          <cell r="N232">
            <v>38415</v>
          </cell>
          <cell r="O232">
            <v>38544</v>
          </cell>
          <cell r="P232">
            <v>-38730</v>
          </cell>
          <cell r="Q232" t="str">
            <v>C</v>
          </cell>
          <cell r="R232">
            <v>0</v>
          </cell>
          <cell r="S232" t="str">
            <v>NO EJECUTADO</v>
          </cell>
          <cell r="T232" t="str">
            <v>CATEGORIA 4</v>
          </cell>
          <cell r="U232">
            <v>0</v>
          </cell>
          <cell r="V232">
            <v>1.96</v>
          </cell>
          <cell r="W232">
            <v>0.74</v>
          </cell>
          <cell r="X232">
            <v>1644.5515196441809</v>
          </cell>
          <cell r="Y232">
            <v>1</v>
          </cell>
          <cell r="Z232">
            <v>1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 t="str">
            <v>FINALIZADO</v>
          </cell>
          <cell r="AI232" t="str">
            <v/>
          </cell>
          <cell r="AJ232" t="str">
            <v/>
          </cell>
          <cell r="AK232" t="str">
            <v/>
          </cell>
          <cell r="AM232" t="str">
            <v/>
          </cell>
          <cell r="AN232" t="str">
            <v/>
          </cell>
        </row>
        <row r="233">
          <cell r="A233" t="str">
            <v>ESTE</v>
          </cell>
          <cell r="B233" t="str">
            <v>CASTILLITO II</v>
          </cell>
          <cell r="C233">
            <v>1</v>
          </cell>
          <cell r="D233">
            <v>45.849462365599997</v>
          </cell>
          <cell r="E233">
            <v>2132</v>
          </cell>
          <cell r="F233" t="str">
            <v xml:space="preserve">URB. INDUSTRIAL CASTILLITO                        </v>
          </cell>
          <cell r="G233">
            <v>4016405</v>
          </cell>
          <cell r="H233" t="str">
            <v>E4AABP93</v>
          </cell>
          <cell r="L233" t="str">
            <v>NORMAL</v>
          </cell>
          <cell r="M233" t="str">
            <v>SERMATEC</v>
          </cell>
          <cell r="N233">
            <v>38610</v>
          </cell>
          <cell r="P233">
            <v>-38730</v>
          </cell>
          <cell r="Q233" t="str">
            <v>C</v>
          </cell>
          <cell r="R233">
            <v>0</v>
          </cell>
          <cell r="S233" t="str">
            <v>NO EJECUTADO</v>
          </cell>
          <cell r="T233" t="str">
            <v>CATEGORIA 4</v>
          </cell>
          <cell r="AI233" t="str">
            <v/>
          </cell>
          <cell r="AJ233" t="str">
            <v/>
          </cell>
          <cell r="AK233" t="str">
            <v/>
          </cell>
          <cell r="AM233" t="str">
            <v/>
          </cell>
          <cell r="AN233" t="str">
            <v/>
          </cell>
        </row>
        <row r="234">
          <cell r="A234" t="str">
            <v>ESTE</v>
          </cell>
          <cell r="B234" t="str">
            <v>CASTILLITO II</v>
          </cell>
          <cell r="C234">
            <v>36</v>
          </cell>
          <cell r="D234">
            <v>78.83</v>
          </cell>
          <cell r="E234">
            <v>18660</v>
          </cell>
          <cell r="F234" t="str">
            <v>URB. INDUSTRIAL CASTILLITO</v>
          </cell>
          <cell r="G234" t="str">
            <v>7000584</v>
          </cell>
          <cell r="H234" t="str">
            <v>E4AABQ19</v>
          </cell>
          <cell r="I234">
            <v>300</v>
          </cell>
          <cell r="J234">
            <v>300</v>
          </cell>
          <cell r="L234" t="str">
            <v>ALTA</v>
          </cell>
          <cell r="M234" t="str">
            <v>SEG</v>
          </cell>
          <cell r="N234">
            <v>38484</v>
          </cell>
          <cell r="O234">
            <v>38512</v>
          </cell>
          <cell r="P234">
            <v>-38730</v>
          </cell>
          <cell r="Q234" t="str">
            <v>C</v>
          </cell>
          <cell r="R234">
            <v>0</v>
          </cell>
          <cell r="S234" t="str">
            <v>NO EJECUTADO</v>
          </cell>
          <cell r="T234" t="str">
            <v>CATEGORIA 4</v>
          </cell>
          <cell r="U234">
            <v>0</v>
          </cell>
          <cell r="V234">
            <v>-0.13</v>
          </cell>
          <cell r="W234">
            <v>0</v>
          </cell>
          <cell r="X234">
            <v>18660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 t="str">
            <v>FINALIZADO</v>
          </cell>
          <cell r="AI234" t="str">
            <v/>
          </cell>
          <cell r="AJ234" t="str">
            <v/>
          </cell>
          <cell r="AK234" t="str">
            <v/>
          </cell>
          <cell r="AM234" t="str">
            <v/>
          </cell>
          <cell r="AN234" t="str">
            <v/>
          </cell>
        </row>
        <row r="235">
          <cell r="A235" t="str">
            <v>ESTE</v>
          </cell>
          <cell r="B235" t="str">
            <v>MAKRO</v>
          </cell>
          <cell r="C235">
            <v>1</v>
          </cell>
          <cell r="D235">
            <v>54.960317460299997</v>
          </cell>
          <cell r="E235">
            <v>16620</v>
          </cell>
          <cell r="F235" t="str">
            <v xml:space="preserve">URB. TERRAZAS DE CASTILLITO                       </v>
          </cell>
          <cell r="G235">
            <v>7001601</v>
          </cell>
          <cell r="H235" t="str">
            <v>E4AAEH54</v>
          </cell>
          <cell r="I235">
            <v>160</v>
          </cell>
          <cell r="J235">
            <v>160</v>
          </cell>
          <cell r="L235" t="str">
            <v>ALTA</v>
          </cell>
          <cell r="M235" t="str">
            <v>SERMATEC</v>
          </cell>
          <cell r="N235">
            <v>38601</v>
          </cell>
          <cell r="O235">
            <v>38653</v>
          </cell>
          <cell r="P235">
            <v>-38730</v>
          </cell>
          <cell r="Q235" t="str">
            <v>C</v>
          </cell>
          <cell r="R235">
            <v>0</v>
          </cell>
          <cell r="S235" t="str">
            <v>NO EJECUTADO</v>
          </cell>
          <cell r="T235" t="str">
            <v>CATEGORIA 4</v>
          </cell>
          <cell r="U235">
            <v>6</v>
          </cell>
          <cell r="V235">
            <v>4.17</v>
          </cell>
          <cell r="W235">
            <v>4.17</v>
          </cell>
          <cell r="X235">
            <v>15358.9919999996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 t="str">
            <v>FINALIZADO</v>
          </cell>
          <cell r="AI235" t="str">
            <v/>
          </cell>
          <cell r="AJ235" t="str">
            <v/>
          </cell>
          <cell r="AK235" t="str">
            <v/>
          </cell>
          <cell r="AM235" t="str">
            <v/>
          </cell>
          <cell r="AN235" t="str">
            <v/>
          </cell>
        </row>
        <row r="236">
          <cell r="A236" t="str">
            <v>ESTE</v>
          </cell>
          <cell r="B236" t="str">
            <v>CASTILLITO II</v>
          </cell>
          <cell r="C236">
            <v>2</v>
          </cell>
          <cell r="D236">
            <v>36.21</v>
          </cell>
          <cell r="E236">
            <v>1890</v>
          </cell>
          <cell r="F236" t="str">
            <v xml:space="preserve">URB. INDUSTRIAL CASTILLITO                        </v>
          </cell>
          <cell r="G236">
            <v>7002060</v>
          </cell>
          <cell r="H236" t="str">
            <v xml:space="preserve">E4AAFD51  </v>
          </cell>
          <cell r="I236">
            <v>40</v>
          </cell>
          <cell r="J236">
            <v>40</v>
          </cell>
          <cell r="L236" t="str">
            <v>NORMAL</v>
          </cell>
          <cell r="M236" t="str">
            <v>SERMATEC</v>
          </cell>
          <cell r="N236">
            <v>38659</v>
          </cell>
          <cell r="O236">
            <v>38681</v>
          </cell>
          <cell r="P236">
            <v>-38730</v>
          </cell>
          <cell r="Q236" t="str">
            <v>C</v>
          </cell>
          <cell r="R236">
            <v>0</v>
          </cell>
          <cell r="S236" t="str">
            <v>NO EJECUTADO</v>
          </cell>
          <cell r="T236" t="str">
            <v>CATEGORIA 4</v>
          </cell>
          <cell r="U236">
            <v>0</v>
          </cell>
          <cell r="V236">
            <v>1.25</v>
          </cell>
          <cell r="W236">
            <v>1.25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 t="str">
            <v>FINALIZADO</v>
          </cell>
          <cell r="AI236" t="str">
            <v/>
          </cell>
          <cell r="AJ236" t="str">
            <v/>
          </cell>
          <cell r="AK236" t="str">
            <v/>
          </cell>
          <cell r="AM236" t="str">
            <v/>
          </cell>
          <cell r="AN236" t="str">
            <v/>
          </cell>
        </row>
        <row r="237">
          <cell r="A237" t="str">
            <v>ESTE</v>
          </cell>
          <cell r="B237" t="str">
            <v>CASTILLITO II</v>
          </cell>
          <cell r="C237">
            <v>7</v>
          </cell>
          <cell r="D237">
            <v>50.18</v>
          </cell>
          <cell r="E237">
            <v>25740</v>
          </cell>
          <cell r="F237" t="str">
            <v>URB. INDUSTRIAL CASTILLITO</v>
          </cell>
          <cell r="G237" t="str">
            <v>7001055</v>
          </cell>
          <cell r="H237" t="str">
            <v>E4AAFH44</v>
          </cell>
          <cell r="I237">
            <v>160</v>
          </cell>
          <cell r="J237">
            <v>160</v>
          </cell>
          <cell r="L237" t="str">
            <v>ALTA</v>
          </cell>
          <cell r="M237" t="str">
            <v>SEG</v>
          </cell>
          <cell r="N237">
            <v>38484</v>
          </cell>
          <cell r="O237">
            <v>38510</v>
          </cell>
          <cell r="P237">
            <v>-38730</v>
          </cell>
          <cell r="Q237" t="str">
            <v>C</v>
          </cell>
          <cell r="R237">
            <v>0</v>
          </cell>
          <cell r="S237" t="str">
            <v>NO EJECUTADO</v>
          </cell>
          <cell r="T237" t="str">
            <v>CATEGORIA 4</v>
          </cell>
          <cell r="U237">
            <v>0</v>
          </cell>
          <cell r="V237">
            <v>7.23</v>
          </cell>
          <cell r="W237">
            <v>3</v>
          </cell>
          <cell r="X237">
            <v>24201.139896373057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 t="str">
            <v>FINALIZADO</v>
          </cell>
          <cell r="AI237" t="str">
            <v/>
          </cell>
          <cell r="AJ237" t="str">
            <v/>
          </cell>
          <cell r="AK237" t="str">
            <v/>
          </cell>
          <cell r="AM237" t="str">
            <v/>
          </cell>
          <cell r="AN237" t="str">
            <v/>
          </cell>
        </row>
        <row r="238">
          <cell r="A238" t="str">
            <v>ESTE</v>
          </cell>
          <cell r="B238" t="str">
            <v>CASTILLITO I</v>
          </cell>
          <cell r="C238">
            <v>59</v>
          </cell>
          <cell r="D238">
            <v>33.889877773800002</v>
          </cell>
          <cell r="E238">
            <v>28559</v>
          </cell>
          <cell r="F238" t="str">
            <v xml:space="preserve">URB. INDUSTRIAL CASTILLITO                        </v>
          </cell>
          <cell r="G238">
            <v>7000324</v>
          </cell>
          <cell r="H238" t="str">
            <v>E4AAFP12</v>
          </cell>
          <cell r="I238">
            <v>80</v>
          </cell>
          <cell r="J238">
            <v>80</v>
          </cell>
          <cell r="L238" t="str">
            <v>ALTA</v>
          </cell>
          <cell r="M238" t="str">
            <v>SERMATEC</v>
          </cell>
          <cell r="N238">
            <v>38610</v>
          </cell>
          <cell r="O238">
            <v>38649</v>
          </cell>
          <cell r="P238">
            <v>-38730</v>
          </cell>
          <cell r="Q238" t="str">
            <v>C</v>
          </cell>
          <cell r="R238">
            <v>0</v>
          </cell>
          <cell r="S238" t="str">
            <v>NO EJECUTADO</v>
          </cell>
          <cell r="T238" t="str">
            <v>CATEGORIA 4</v>
          </cell>
          <cell r="U238">
            <v>23</v>
          </cell>
          <cell r="V238">
            <v>3.39</v>
          </cell>
          <cell r="W238">
            <v>3.39</v>
          </cell>
          <cell r="X238">
            <v>25702.246999998126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 t="str">
            <v>FINALIZADO</v>
          </cell>
          <cell r="AI238" t="str">
            <v/>
          </cell>
          <cell r="AJ238" t="str">
            <v/>
          </cell>
          <cell r="AK238" t="str">
            <v/>
          </cell>
          <cell r="AM238" t="str">
            <v/>
          </cell>
          <cell r="AN238" t="str">
            <v/>
          </cell>
        </row>
        <row r="239">
          <cell r="A239" t="str">
            <v>ESTE</v>
          </cell>
          <cell r="B239" t="str">
            <v>CASTILLITO I</v>
          </cell>
          <cell r="C239">
            <v>7</v>
          </cell>
          <cell r="D239">
            <v>58.35</v>
          </cell>
          <cell r="E239">
            <v>8700</v>
          </cell>
          <cell r="F239" t="str">
            <v>URB. INDUSTRIAL CASTILLITO</v>
          </cell>
          <cell r="G239" t="str">
            <v>7000455</v>
          </cell>
          <cell r="H239" t="str">
            <v>E4AAFQ16</v>
          </cell>
          <cell r="I239">
            <v>120</v>
          </cell>
          <cell r="J239">
            <v>120</v>
          </cell>
          <cell r="L239" t="str">
            <v>NORMAL</v>
          </cell>
          <cell r="M239" t="str">
            <v>SEG</v>
          </cell>
          <cell r="N239">
            <v>38492</v>
          </cell>
          <cell r="O239">
            <v>38520</v>
          </cell>
          <cell r="P239">
            <v>-38730</v>
          </cell>
          <cell r="Q239" t="str">
            <v>C</v>
          </cell>
          <cell r="R239">
            <v>0</v>
          </cell>
          <cell r="S239" t="str">
            <v>NO EJECUTADO</v>
          </cell>
          <cell r="T239" t="str">
            <v>CATEGORIA 4</v>
          </cell>
          <cell r="U239">
            <v>0</v>
          </cell>
          <cell r="V239">
            <v>0.08</v>
          </cell>
          <cell r="W239">
            <v>0</v>
          </cell>
          <cell r="X239">
            <v>8700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 t="str">
            <v>FINALIZADO</v>
          </cell>
          <cell r="AI239" t="str">
            <v/>
          </cell>
          <cell r="AJ239" t="str">
            <v/>
          </cell>
          <cell r="AK239" t="str">
            <v/>
          </cell>
          <cell r="AM239" t="str">
            <v/>
          </cell>
          <cell r="AN239" t="str">
            <v/>
          </cell>
        </row>
        <row r="240">
          <cell r="A240" t="str">
            <v>ESTE</v>
          </cell>
          <cell r="B240" t="str">
            <v>CASTILLITO I</v>
          </cell>
          <cell r="C240">
            <v>5</v>
          </cell>
          <cell r="D240">
            <v>19.45</v>
          </cell>
          <cell r="E240">
            <v>4050</v>
          </cell>
          <cell r="F240" t="str">
            <v>URB. INDUSTRIAL CASTILLITO</v>
          </cell>
          <cell r="G240" t="str">
            <v>7000883</v>
          </cell>
          <cell r="H240" t="str">
            <v>E4AAFR42</v>
          </cell>
          <cell r="I240">
            <v>120</v>
          </cell>
          <cell r="J240">
            <v>120</v>
          </cell>
          <cell r="L240" t="str">
            <v>NORMAL</v>
          </cell>
          <cell r="M240" t="str">
            <v>DISELCA</v>
          </cell>
          <cell r="N240">
            <v>38442</v>
          </cell>
          <cell r="O240">
            <v>38490</v>
          </cell>
          <cell r="P240">
            <v>-38730</v>
          </cell>
          <cell r="Q240" t="str">
            <v>C</v>
          </cell>
          <cell r="R240">
            <v>0</v>
          </cell>
          <cell r="S240" t="str">
            <v>NO EJECUTADO</v>
          </cell>
          <cell r="T240" t="str">
            <v>CATEGORIA 4</v>
          </cell>
          <cell r="U240">
            <v>0</v>
          </cell>
          <cell r="W240">
            <v>1.88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I240" t="str">
            <v/>
          </cell>
          <cell r="AJ240" t="str">
            <v/>
          </cell>
          <cell r="AK240" t="str">
            <v/>
          </cell>
          <cell r="AM240" t="str">
            <v/>
          </cell>
          <cell r="AN240" t="str">
            <v/>
          </cell>
        </row>
        <row r="241">
          <cell r="A241" t="str">
            <v>ESTE</v>
          </cell>
          <cell r="B241" t="str">
            <v>CASTILLITO I</v>
          </cell>
          <cell r="C241">
            <v>3</v>
          </cell>
          <cell r="D241">
            <v>10.14</v>
          </cell>
          <cell r="E241">
            <v>2010</v>
          </cell>
          <cell r="F241" t="str">
            <v>URB. INDUSTRIAL CASTILLITO</v>
          </cell>
          <cell r="G241" t="str">
            <v>7001057</v>
          </cell>
          <cell r="H241" t="str">
            <v>E4AAGN88</v>
          </cell>
          <cell r="I241">
            <v>40</v>
          </cell>
          <cell r="J241">
            <v>40</v>
          </cell>
          <cell r="L241" t="str">
            <v>NORMAL</v>
          </cell>
          <cell r="M241" t="str">
            <v>DISELCA</v>
          </cell>
          <cell r="N241">
            <v>38442</v>
          </cell>
          <cell r="O241">
            <v>38490</v>
          </cell>
          <cell r="P241">
            <v>-38730</v>
          </cell>
          <cell r="Q241" t="str">
            <v>C</v>
          </cell>
          <cell r="R241">
            <v>0</v>
          </cell>
          <cell r="S241" t="str">
            <v>NO EJECUTADO</v>
          </cell>
          <cell r="T241" t="str">
            <v>CATEGORIA 4</v>
          </cell>
          <cell r="U241">
            <v>0</v>
          </cell>
          <cell r="W241">
            <v>4.0199999999999996</v>
          </cell>
          <cell r="Y241">
            <v>1</v>
          </cell>
          <cell r="Z241">
            <v>1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0</v>
          </cell>
          <cell r="AI241" t="str">
            <v/>
          </cell>
          <cell r="AJ241" t="str">
            <v/>
          </cell>
          <cell r="AK241" t="str">
            <v/>
          </cell>
          <cell r="AM241" t="str">
            <v/>
          </cell>
          <cell r="AN241" t="str">
            <v/>
          </cell>
        </row>
        <row r="242">
          <cell r="A242" t="str">
            <v>ESTE</v>
          </cell>
          <cell r="B242" t="str">
            <v>CASTILLITO II</v>
          </cell>
          <cell r="C242">
            <v>4</v>
          </cell>
          <cell r="D242">
            <v>34.26</v>
          </cell>
          <cell r="E242">
            <v>1110</v>
          </cell>
          <cell r="F242" t="str">
            <v>URB. INDUSTRIAL CASTILLITO</v>
          </cell>
          <cell r="G242">
            <v>7000316</v>
          </cell>
          <cell r="H242" t="str">
            <v>E4AAGP02</v>
          </cell>
          <cell r="I242">
            <v>60</v>
          </cell>
          <cell r="J242">
            <v>60</v>
          </cell>
          <cell r="L242" t="str">
            <v>NORMAL</v>
          </cell>
          <cell r="M242" t="str">
            <v>SERMATEC</v>
          </cell>
          <cell r="N242">
            <v>38300</v>
          </cell>
          <cell r="O242">
            <v>38498</v>
          </cell>
          <cell r="P242">
            <v>-38730</v>
          </cell>
          <cell r="Q242" t="str">
            <v>C</v>
          </cell>
          <cell r="R242">
            <v>0</v>
          </cell>
          <cell r="S242" t="str">
            <v>NO EJECUTADO</v>
          </cell>
          <cell r="T242" t="str">
            <v>CATEGORIA 4</v>
          </cell>
          <cell r="U242">
            <v>0</v>
          </cell>
          <cell r="W242">
            <v>3.3</v>
          </cell>
          <cell r="Y242">
            <v>1</v>
          </cell>
          <cell r="Z242">
            <v>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1</v>
          </cell>
          <cell r="AF242">
            <v>0</v>
          </cell>
          <cell r="AG242">
            <v>0</v>
          </cell>
          <cell r="AI242" t="str">
            <v/>
          </cell>
          <cell r="AJ242" t="str">
            <v/>
          </cell>
          <cell r="AK242" t="str">
            <v/>
          </cell>
          <cell r="AM242" t="str">
            <v/>
          </cell>
          <cell r="AN242" t="str">
            <v/>
          </cell>
        </row>
        <row r="243">
          <cell r="A243" t="str">
            <v>ESTE</v>
          </cell>
          <cell r="B243" t="str">
            <v>CASTILLITO II</v>
          </cell>
          <cell r="C243">
            <v>12</v>
          </cell>
          <cell r="D243">
            <v>66.2</v>
          </cell>
          <cell r="E243">
            <v>12690</v>
          </cell>
          <cell r="F243" t="str">
            <v>URB. INDUSTRIAL CASTILLITO</v>
          </cell>
          <cell r="G243" t="str">
            <v>7000582</v>
          </cell>
          <cell r="H243" t="str">
            <v>E4AAHF16</v>
          </cell>
          <cell r="I243">
            <v>80</v>
          </cell>
          <cell r="J243">
            <v>80</v>
          </cell>
          <cell r="L243" t="str">
            <v>ALTA</v>
          </cell>
          <cell r="M243" t="str">
            <v>SEG</v>
          </cell>
          <cell r="N243">
            <v>38484</v>
          </cell>
          <cell r="O243">
            <v>38503</v>
          </cell>
          <cell r="P243">
            <v>-38730</v>
          </cell>
          <cell r="Q243" t="str">
            <v>C</v>
          </cell>
          <cell r="R243">
            <v>0</v>
          </cell>
          <cell r="S243" t="str">
            <v>NO EJECUTADO</v>
          </cell>
          <cell r="T243" t="str">
            <v>CATEGORIA 4</v>
          </cell>
          <cell r="U243">
            <v>0</v>
          </cell>
          <cell r="W243">
            <v>1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I243" t="str">
            <v/>
          </cell>
          <cell r="AJ243" t="str">
            <v/>
          </cell>
          <cell r="AK243" t="str">
            <v/>
          </cell>
          <cell r="AM243" t="str">
            <v/>
          </cell>
          <cell r="AN243" t="str">
            <v/>
          </cell>
        </row>
        <row r="244">
          <cell r="A244" t="str">
            <v>ESTE</v>
          </cell>
          <cell r="B244" t="str">
            <v>MAKRO</v>
          </cell>
          <cell r="C244">
            <v>6</v>
          </cell>
          <cell r="D244">
            <v>24.11</v>
          </cell>
          <cell r="E244">
            <v>3030</v>
          </cell>
          <cell r="F244" t="str">
            <v>URB. TERRAZAS DE CASTILLITO</v>
          </cell>
          <cell r="G244" t="str">
            <v>7001585</v>
          </cell>
          <cell r="H244" t="str">
            <v>E4AAJH81</v>
          </cell>
          <cell r="I244">
            <v>40</v>
          </cell>
          <cell r="J244">
            <v>40</v>
          </cell>
          <cell r="L244" t="str">
            <v>NORMAL</v>
          </cell>
          <cell r="M244" t="str">
            <v>SERMATEC</v>
          </cell>
          <cell r="N244">
            <v>38547</v>
          </cell>
          <cell r="O244">
            <v>38653</v>
          </cell>
          <cell r="P244">
            <v>-38730</v>
          </cell>
          <cell r="Q244" t="str">
            <v>C</v>
          </cell>
          <cell r="R244">
            <v>0</v>
          </cell>
          <cell r="S244" t="str">
            <v>NO EJECUTADO</v>
          </cell>
          <cell r="T244" t="str">
            <v>CATEGORIA 4</v>
          </cell>
          <cell r="U244">
            <v>0</v>
          </cell>
          <cell r="V244">
            <v>0.31</v>
          </cell>
          <cell r="W244">
            <v>0.31</v>
          </cell>
          <cell r="X244">
            <v>2991.0410618000828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 t="str">
            <v>FINALIZADO</v>
          </cell>
          <cell r="AI244" t="str">
            <v/>
          </cell>
          <cell r="AJ244" t="str">
            <v/>
          </cell>
          <cell r="AK244" t="str">
            <v/>
          </cell>
          <cell r="AM244" t="str">
            <v/>
          </cell>
          <cell r="AN244" t="str">
            <v/>
          </cell>
        </row>
        <row r="245">
          <cell r="A245" t="str">
            <v>ESTE</v>
          </cell>
          <cell r="B245" t="str">
            <v>MAKRO</v>
          </cell>
          <cell r="C245">
            <v>18</v>
          </cell>
          <cell r="D245">
            <v>24.11</v>
          </cell>
          <cell r="E245">
            <v>3030</v>
          </cell>
          <cell r="F245" t="str">
            <v>URB. TERRAZAS DE CASTILLITO</v>
          </cell>
          <cell r="G245">
            <v>7001621</v>
          </cell>
          <cell r="H245" t="str">
            <v>E4AAJH90</v>
          </cell>
          <cell r="I245">
            <v>60</v>
          </cell>
          <cell r="J245">
            <v>60</v>
          </cell>
          <cell r="L245" t="str">
            <v>NORMAL</v>
          </cell>
          <cell r="M245" t="str">
            <v>SERMATEC</v>
          </cell>
          <cell r="N245">
            <v>38547</v>
          </cell>
          <cell r="O245">
            <v>38653</v>
          </cell>
          <cell r="P245">
            <v>-38730</v>
          </cell>
          <cell r="Q245" t="str">
            <v>C</v>
          </cell>
          <cell r="R245">
            <v>0</v>
          </cell>
          <cell r="S245" t="str">
            <v>NO EJECUTADO</v>
          </cell>
          <cell r="T245" t="str">
            <v>CATEGORIA 4</v>
          </cell>
          <cell r="U245">
            <v>2</v>
          </cell>
          <cell r="V245">
            <v>1.36</v>
          </cell>
          <cell r="W245">
            <v>1.36</v>
          </cell>
          <cell r="X245">
            <v>2859.083367897138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 t="str">
            <v>FINALIZADO</v>
          </cell>
          <cell r="AI245" t="str">
            <v/>
          </cell>
          <cell r="AJ245" t="str">
            <v/>
          </cell>
          <cell r="AK245" t="str">
            <v/>
          </cell>
          <cell r="AM245" t="str">
            <v/>
          </cell>
          <cell r="AN245" t="str">
            <v/>
          </cell>
        </row>
        <row r="246">
          <cell r="A246" t="str">
            <v>ESTE</v>
          </cell>
          <cell r="B246" t="str">
            <v>CASTILLITO I</v>
          </cell>
          <cell r="C246">
            <v>3</v>
          </cell>
          <cell r="D246">
            <v>18.39</v>
          </cell>
          <cell r="E246">
            <v>1710</v>
          </cell>
          <cell r="F246" t="str">
            <v>URB. INDUSTRIAL CASTILLITO</v>
          </cell>
          <cell r="G246" t="str">
            <v>7000874</v>
          </cell>
          <cell r="H246" t="str">
            <v>E4AAKQ28</v>
          </cell>
          <cell r="I246">
            <v>40</v>
          </cell>
          <cell r="J246">
            <v>40</v>
          </cell>
          <cell r="L246" t="str">
            <v>NORMAL</v>
          </cell>
          <cell r="M246" t="str">
            <v>DISELCA</v>
          </cell>
          <cell r="N246">
            <v>38456</v>
          </cell>
          <cell r="O246">
            <v>38530</v>
          </cell>
          <cell r="P246">
            <v>-38730</v>
          </cell>
          <cell r="Q246" t="str">
            <v>C</v>
          </cell>
          <cell r="R246">
            <v>0</v>
          </cell>
          <cell r="S246" t="str">
            <v>NO EJECUTADO</v>
          </cell>
          <cell r="T246" t="str">
            <v>CATEGORIA 4</v>
          </cell>
          <cell r="U246">
            <v>0</v>
          </cell>
          <cell r="V246">
            <v>1.1499999999999999</v>
          </cell>
          <cell r="W246">
            <v>1.1499999999999999</v>
          </cell>
          <cell r="X246">
            <v>1603.0668841761826</v>
          </cell>
          <cell r="Y246">
            <v>1</v>
          </cell>
          <cell r="Z246">
            <v>1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1</v>
          </cell>
          <cell r="AF246">
            <v>0</v>
          </cell>
          <cell r="AG246">
            <v>0</v>
          </cell>
          <cell r="AH246" t="str">
            <v>FINALIZADO</v>
          </cell>
          <cell r="AI246" t="str">
            <v/>
          </cell>
          <cell r="AJ246" t="str">
            <v/>
          </cell>
          <cell r="AK246" t="str">
            <v/>
          </cell>
          <cell r="AM246" t="str">
            <v/>
          </cell>
          <cell r="AN246" t="str">
            <v/>
          </cell>
        </row>
        <row r="247">
          <cell r="A247" t="str">
            <v>ESTE</v>
          </cell>
          <cell r="B247" t="str">
            <v>CASTILLITO I</v>
          </cell>
          <cell r="C247">
            <v>3</v>
          </cell>
          <cell r="D247">
            <v>50.35</v>
          </cell>
          <cell r="E247">
            <v>4290</v>
          </cell>
          <cell r="F247" t="str">
            <v>URB. INDUSTRIAL CASTILLITO</v>
          </cell>
          <cell r="G247" t="str">
            <v>7000869</v>
          </cell>
          <cell r="H247" t="str">
            <v>E4AAKR28</v>
          </cell>
          <cell r="I247">
            <v>60</v>
          </cell>
          <cell r="J247">
            <v>60</v>
          </cell>
          <cell r="L247" t="str">
            <v>NORMAL</v>
          </cell>
          <cell r="M247" t="str">
            <v>SERMATEC</v>
          </cell>
          <cell r="N247">
            <v>38547</v>
          </cell>
          <cell r="O247">
            <v>38632</v>
          </cell>
          <cell r="P247">
            <v>-38730</v>
          </cell>
          <cell r="Q247" t="str">
            <v>C</v>
          </cell>
          <cell r="R247">
            <v>0</v>
          </cell>
          <cell r="S247" t="str">
            <v>NO EJECUTADO</v>
          </cell>
          <cell r="T247" t="str">
            <v>CATEGORIA 4</v>
          </cell>
          <cell r="U247">
            <v>0</v>
          </cell>
          <cell r="V247">
            <v>6.11</v>
          </cell>
          <cell r="W247">
            <v>5.14</v>
          </cell>
          <cell r="X247">
            <v>3852.053624627607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 t="str">
            <v>FINALIZADO</v>
          </cell>
          <cell r="AI247" t="str">
            <v/>
          </cell>
          <cell r="AJ247" t="str">
            <v/>
          </cell>
          <cell r="AK247" t="str">
            <v/>
          </cell>
          <cell r="AM247" t="str">
            <v/>
          </cell>
          <cell r="AN247" t="str">
            <v/>
          </cell>
        </row>
        <row r="248">
          <cell r="A248" t="str">
            <v>ESTE</v>
          </cell>
          <cell r="B248" t="str">
            <v>CASTILLITO I</v>
          </cell>
          <cell r="C248">
            <v>9</v>
          </cell>
          <cell r="D248">
            <v>7</v>
          </cell>
          <cell r="E248">
            <v>1920</v>
          </cell>
          <cell r="F248" t="str">
            <v xml:space="preserve">URB. INDUSTRIAL CASTILLITO                        </v>
          </cell>
          <cell r="G248">
            <v>7000438</v>
          </cell>
          <cell r="H248" t="str">
            <v xml:space="preserve">E4AAKR97  </v>
          </cell>
          <cell r="I248">
            <v>300</v>
          </cell>
          <cell r="J248">
            <v>300</v>
          </cell>
          <cell r="L248" t="str">
            <v>NORMAL</v>
          </cell>
          <cell r="M248" t="str">
            <v>SERMATEC</v>
          </cell>
          <cell r="N248">
            <v>38659</v>
          </cell>
          <cell r="O248">
            <v>38681</v>
          </cell>
          <cell r="P248">
            <v>-38730</v>
          </cell>
          <cell r="Q248" t="str">
            <v>C</v>
          </cell>
          <cell r="R248">
            <v>0</v>
          </cell>
          <cell r="S248" t="str">
            <v>NO EJECUTADO</v>
          </cell>
          <cell r="T248" t="str">
            <v>CATEGORIA 4</v>
          </cell>
          <cell r="U248">
            <v>0</v>
          </cell>
          <cell r="V248">
            <v>3.33</v>
          </cell>
          <cell r="W248">
            <v>3.33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 t="str">
            <v>FINALIZADO</v>
          </cell>
          <cell r="AI248" t="str">
            <v/>
          </cell>
          <cell r="AJ248" t="str">
            <v/>
          </cell>
          <cell r="AK248" t="str">
            <v/>
          </cell>
          <cell r="AM248" t="str">
            <v/>
          </cell>
          <cell r="AN248" t="str">
            <v/>
          </cell>
        </row>
        <row r="249">
          <cell r="A249" t="str">
            <v>ESTE</v>
          </cell>
          <cell r="B249" t="str">
            <v>CASTILLITO I</v>
          </cell>
          <cell r="C249">
            <v>13</v>
          </cell>
          <cell r="D249">
            <v>19.7</v>
          </cell>
          <cell r="E249">
            <v>14280</v>
          </cell>
          <cell r="F249" t="str">
            <v>URB. INDUSTRIAL CASTILLITO</v>
          </cell>
          <cell r="G249" t="str">
            <v>7000586</v>
          </cell>
          <cell r="H249" t="str">
            <v>E4AALL67</v>
          </cell>
          <cell r="I249">
            <v>120</v>
          </cell>
          <cell r="J249">
            <v>120</v>
          </cell>
          <cell r="L249" t="str">
            <v>ALTA</v>
          </cell>
          <cell r="M249" t="str">
            <v>DISELCA</v>
          </cell>
          <cell r="N249">
            <v>38415</v>
          </cell>
          <cell r="O249">
            <v>38454</v>
          </cell>
          <cell r="P249">
            <v>-38730</v>
          </cell>
          <cell r="Q249" t="str">
            <v>C</v>
          </cell>
          <cell r="R249">
            <v>0</v>
          </cell>
          <cell r="S249" t="str">
            <v>NO EJECUTADO</v>
          </cell>
          <cell r="T249" t="str">
            <v>CATEGORIA 4</v>
          </cell>
          <cell r="U249">
            <v>11</v>
          </cell>
          <cell r="W249">
            <v>0.03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I249" t="str">
            <v/>
          </cell>
          <cell r="AJ249" t="str">
            <v/>
          </cell>
          <cell r="AK249" t="str">
            <v/>
          </cell>
          <cell r="AM249" t="str">
            <v/>
          </cell>
          <cell r="AN249" t="str">
            <v/>
          </cell>
        </row>
        <row r="250">
          <cell r="A250" t="str">
            <v>ESTE</v>
          </cell>
          <cell r="B250" t="str">
            <v>GUACARA II</v>
          </cell>
          <cell r="C250">
            <v>2</v>
          </cell>
          <cell r="D250">
            <v>76.010000000000005</v>
          </cell>
          <cell r="E250">
            <v>7320</v>
          </cell>
          <cell r="F250" t="str">
            <v>URB. INDUSTRIAL PARAPARAL</v>
          </cell>
          <cell r="G250" t="str">
            <v>7001329</v>
          </cell>
          <cell r="H250" t="str">
            <v>E4ABCP00</v>
          </cell>
          <cell r="I250">
            <v>40</v>
          </cell>
          <cell r="J250">
            <v>40</v>
          </cell>
          <cell r="L250" t="str">
            <v>NORMAL</v>
          </cell>
          <cell r="M250" t="str">
            <v>SEG</v>
          </cell>
          <cell r="N250">
            <v>38492</v>
          </cell>
          <cell r="O250">
            <v>38520</v>
          </cell>
          <cell r="P250">
            <v>-38730</v>
          </cell>
          <cell r="Q250" t="str">
            <v>C</v>
          </cell>
          <cell r="R250">
            <v>0</v>
          </cell>
          <cell r="S250" t="str">
            <v>NO EJECUTADO</v>
          </cell>
          <cell r="T250" t="str">
            <v>CATEGORIA 4</v>
          </cell>
          <cell r="U250">
            <v>1</v>
          </cell>
          <cell r="V250">
            <v>0.49</v>
          </cell>
          <cell r="W250">
            <v>-2</v>
          </cell>
          <cell r="X250">
            <v>7512.6062360215765</v>
          </cell>
          <cell r="Y250">
            <v>2</v>
          </cell>
          <cell r="Z250">
            <v>0</v>
          </cell>
          <cell r="AA250">
            <v>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2</v>
          </cell>
          <cell r="AG250">
            <v>0</v>
          </cell>
          <cell r="AH250" t="str">
            <v>FINALIZADO</v>
          </cell>
          <cell r="AI250" t="str">
            <v/>
          </cell>
          <cell r="AJ250" t="str">
            <v/>
          </cell>
          <cell r="AK250" t="str">
            <v/>
          </cell>
          <cell r="AM250" t="str">
            <v/>
          </cell>
          <cell r="AN250" t="str">
            <v/>
          </cell>
        </row>
        <row r="251">
          <cell r="A251" t="str">
            <v>ESTE</v>
          </cell>
          <cell r="B251" t="str">
            <v>GUACARA II</v>
          </cell>
          <cell r="C251">
            <v>27</v>
          </cell>
          <cell r="D251">
            <v>56.806201550399997</v>
          </cell>
          <cell r="E251">
            <v>10992</v>
          </cell>
          <cell r="F251" t="str">
            <v xml:space="preserve">URB. POPULAR LAS GARCITAS                         </v>
          </cell>
          <cell r="G251">
            <v>7001322</v>
          </cell>
          <cell r="H251" t="str">
            <v>E4ABEM51</v>
          </cell>
          <cell r="I251">
            <v>20</v>
          </cell>
          <cell r="L251" t="str">
            <v>ALTA</v>
          </cell>
          <cell r="M251" t="str">
            <v>SEG</v>
          </cell>
          <cell r="N251">
            <v>38601</v>
          </cell>
          <cell r="P251">
            <v>-38730</v>
          </cell>
          <cell r="Q251" t="str">
            <v>C</v>
          </cell>
          <cell r="R251">
            <v>0</v>
          </cell>
          <cell r="S251" t="str">
            <v>NO EJECUTADO</v>
          </cell>
          <cell r="T251" t="str">
            <v>CATEGORIA 4</v>
          </cell>
          <cell r="AH251" t="str">
            <v>DEVUELTO EL 24/10/05, UNO DE LOS CABLES DEL CONTROL SE ENCUENTRA CORTADO.</v>
          </cell>
          <cell r="AI251" t="str">
            <v/>
          </cell>
          <cell r="AJ251" t="str">
            <v/>
          </cell>
          <cell r="AK251" t="str">
            <v/>
          </cell>
          <cell r="AM251" t="str">
            <v/>
          </cell>
          <cell r="AN251" t="str">
            <v/>
          </cell>
        </row>
        <row r="252">
          <cell r="A252" t="str">
            <v>ESTE</v>
          </cell>
          <cell r="B252" t="str">
            <v>GUACARA II</v>
          </cell>
          <cell r="C252">
            <v>38</v>
          </cell>
          <cell r="D252">
            <v>54.813608396699998</v>
          </cell>
          <cell r="E252">
            <v>15145</v>
          </cell>
          <cell r="F252" t="str">
            <v xml:space="preserve">URB. POPULAR LAS GARCITAS                         </v>
          </cell>
          <cell r="G252">
            <v>7001333</v>
          </cell>
          <cell r="H252" t="str">
            <v>E4ABEM96</v>
          </cell>
          <cell r="I252">
            <v>40</v>
          </cell>
          <cell r="J252">
            <v>40</v>
          </cell>
          <cell r="L252" t="str">
            <v>ALTA</v>
          </cell>
          <cell r="M252" t="str">
            <v>SEG</v>
          </cell>
          <cell r="N252">
            <v>38601</v>
          </cell>
          <cell r="O252">
            <v>38656</v>
          </cell>
          <cell r="P252">
            <v>-38730</v>
          </cell>
          <cell r="Q252" t="str">
            <v>C</v>
          </cell>
          <cell r="R252">
            <v>0</v>
          </cell>
          <cell r="S252" t="str">
            <v>NO EJECUTADO</v>
          </cell>
          <cell r="T252" t="str">
            <v>CATEGORIA 4</v>
          </cell>
          <cell r="U252">
            <v>13</v>
          </cell>
          <cell r="V252">
            <v>2.72</v>
          </cell>
          <cell r="W252">
            <v>5</v>
          </cell>
          <cell r="X252">
            <v>13763.500000000749</v>
          </cell>
          <cell r="Y252">
            <v>7</v>
          </cell>
          <cell r="Z252">
            <v>6</v>
          </cell>
          <cell r="AA252">
            <v>1</v>
          </cell>
          <cell r="AB252">
            <v>0</v>
          </cell>
          <cell r="AC252">
            <v>0</v>
          </cell>
          <cell r="AD252">
            <v>0</v>
          </cell>
          <cell r="AE252">
            <v>6</v>
          </cell>
          <cell r="AF252">
            <v>1</v>
          </cell>
          <cell r="AG252">
            <v>0</v>
          </cell>
          <cell r="AH252" t="str">
            <v>FINALIZADO</v>
          </cell>
          <cell r="AI252" t="str">
            <v/>
          </cell>
          <cell r="AJ252" t="str">
            <v/>
          </cell>
          <cell r="AK252" t="str">
            <v/>
          </cell>
          <cell r="AM252" t="str">
            <v/>
          </cell>
          <cell r="AN252" t="str">
            <v/>
          </cell>
        </row>
        <row r="253">
          <cell r="A253" t="str">
            <v>ESTE</v>
          </cell>
          <cell r="B253" t="str">
            <v>CIUDAD ALIANZA II</v>
          </cell>
          <cell r="C253">
            <v>34</v>
          </cell>
          <cell r="D253">
            <v>31.88</v>
          </cell>
          <cell r="E253">
            <v>7680</v>
          </cell>
          <cell r="F253" t="str">
            <v>LOS GUAYOS VIEJOS</v>
          </cell>
          <cell r="G253" t="str">
            <v>7000835</v>
          </cell>
          <cell r="H253" t="str">
            <v>E4ABEP24</v>
          </cell>
          <cell r="I253">
            <v>40</v>
          </cell>
          <cell r="J253">
            <v>40</v>
          </cell>
          <cell r="L253" t="str">
            <v>NORMAL</v>
          </cell>
          <cell r="M253" t="str">
            <v>DISELCA</v>
          </cell>
          <cell r="N253">
            <v>38456</v>
          </cell>
          <cell r="O253">
            <v>38530</v>
          </cell>
          <cell r="P253">
            <v>-38730</v>
          </cell>
          <cell r="Q253" t="str">
            <v>C</v>
          </cell>
          <cell r="R253">
            <v>0</v>
          </cell>
          <cell r="S253" t="str">
            <v>NO EJECUTADO</v>
          </cell>
          <cell r="T253" t="str">
            <v>CATEGORIA 4</v>
          </cell>
          <cell r="U253">
            <v>8</v>
          </cell>
          <cell r="V253">
            <v>3.75</v>
          </cell>
          <cell r="W253">
            <v>2.89</v>
          </cell>
          <cell r="X253">
            <v>6983.7892095357593</v>
          </cell>
          <cell r="Y253">
            <v>4</v>
          </cell>
          <cell r="Z253">
            <v>1</v>
          </cell>
          <cell r="AA253">
            <v>0</v>
          </cell>
          <cell r="AB253">
            <v>1</v>
          </cell>
          <cell r="AC253">
            <v>2</v>
          </cell>
          <cell r="AD253">
            <v>2</v>
          </cell>
          <cell r="AE253">
            <v>1</v>
          </cell>
          <cell r="AF253">
            <v>0</v>
          </cell>
          <cell r="AG253">
            <v>4</v>
          </cell>
          <cell r="AH253" t="str">
            <v>FINALIZADO</v>
          </cell>
          <cell r="AI253" t="str">
            <v/>
          </cell>
          <cell r="AJ253" t="str">
            <v/>
          </cell>
          <cell r="AK253" t="str">
            <v/>
          </cell>
          <cell r="AM253" t="str">
            <v/>
          </cell>
          <cell r="AN253" t="str">
            <v/>
          </cell>
        </row>
        <row r="254">
          <cell r="A254" t="str">
            <v>ESTE</v>
          </cell>
          <cell r="B254" t="str">
            <v>GUACARA II</v>
          </cell>
          <cell r="C254">
            <v>32</v>
          </cell>
          <cell r="D254">
            <v>55.216952573199997</v>
          </cell>
          <cell r="E254">
            <v>16416</v>
          </cell>
          <cell r="F254" t="str">
            <v xml:space="preserve">URB. POPULAR LAS GARCITAS                         </v>
          </cell>
          <cell r="G254">
            <v>7001332</v>
          </cell>
          <cell r="H254" t="str">
            <v>E4ABFE86</v>
          </cell>
          <cell r="I254">
            <v>40</v>
          </cell>
          <cell r="L254" t="str">
            <v>ALTA</v>
          </cell>
          <cell r="M254" t="str">
            <v>SEG</v>
          </cell>
          <cell r="N254">
            <v>38601</v>
          </cell>
          <cell r="P254">
            <v>-38730</v>
          </cell>
          <cell r="Q254" t="str">
            <v>C</v>
          </cell>
          <cell r="R254">
            <v>0</v>
          </cell>
          <cell r="S254" t="str">
            <v>NO EJECUTADO</v>
          </cell>
          <cell r="T254" t="str">
            <v>CATEGORIA 4</v>
          </cell>
          <cell r="AH254" t="str">
            <v>DEVUELTO</v>
          </cell>
          <cell r="AI254" t="str">
            <v/>
          </cell>
          <cell r="AJ254" t="str">
            <v/>
          </cell>
          <cell r="AK254" t="str">
            <v/>
          </cell>
          <cell r="AM254" t="str">
            <v/>
          </cell>
          <cell r="AN254" t="str">
            <v/>
          </cell>
        </row>
        <row r="255">
          <cell r="A255" t="str">
            <v>ESTE</v>
          </cell>
          <cell r="B255" t="str">
            <v>GUACARA II</v>
          </cell>
          <cell r="C255">
            <v>17</v>
          </cell>
          <cell r="D255">
            <v>45.408712677399997</v>
          </cell>
          <cell r="E255">
            <v>9277</v>
          </cell>
          <cell r="F255" t="str">
            <v xml:space="preserve">URB. POPULAR LAS GARCITAS                         </v>
          </cell>
          <cell r="G255">
            <v>7001324</v>
          </cell>
          <cell r="H255" t="str">
            <v>E4ABFF10</v>
          </cell>
          <cell r="I255">
            <v>40</v>
          </cell>
          <cell r="J255">
            <v>40</v>
          </cell>
          <cell r="L255" t="str">
            <v>NORMAL</v>
          </cell>
          <cell r="M255" t="str">
            <v>SEG</v>
          </cell>
          <cell r="N255">
            <v>38601</v>
          </cell>
          <cell r="O255">
            <v>38651</v>
          </cell>
          <cell r="P255">
            <v>-38730</v>
          </cell>
          <cell r="Q255" t="str">
            <v>C</v>
          </cell>
          <cell r="R255">
            <v>0</v>
          </cell>
          <cell r="S255" t="str">
            <v>NO EJECUTADO</v>
          </cell>
          <cell r="T255" t="str">
            <v>CATEGORIA 4</v>
          </cell>
          <cell r="U255">
            <v>9</v>
          </cell>
          <cell r="V255">
            <v>0.33</v>
          </cell>
          <cell r="W255">
            <v>-2</v>
          </cell>
          <cell r="X255">
            <v>9685.6000000003169</v>
          </cell>
          <cell r="Y255">
            <v>4</v>
          </cell>
          <cell r="Z255">
            <v>3</v>
          </cell>
          <cell r="AA255">
            <v>0</v>
          </cell>
          <cell r="AB255">
            <v>0</v>
          </cell>
          <cell r="AC255">
            <v>1</v>
          </cell>
          <cell r="AD255">
            <v>0</v>
          </cell>
          <cell r="AE255">
            <v>3</v>
          </cell>
          <cell r="AF255">
            <v>0</v>
          </cell>
          <cell r="AG255">
            <v>0</v>
          </cell>
          <cell r="AH255" t="str">
            <v>FINALIZADO</v>
          </cell>
          <cell r="AI255" t="str">
            <v/>
          </cell>
          <cell r="AJ255" t="str">
            <v/>
          </cell>
          <cell r="AK255" t="str">
            <v/>
          </cell>
          <cell r="AM255" t="str">
            <v/>
          </cell>
          <cell r="AN255" t="str">
            <v/>
          </cell>
        </row>
        <row r="256">
          <cell r="A256" t="str">
            <v>ESTE</v>
          </cell>
          <cell r="B256" t="str">
            <v>GUACARA II</v>
          </cell>
          <cell r="C256">
            <v>5</v>
          </cell>
          <cell r="D256">
            <v>71.31</v>
          </cell>
          <cell r="E256">
            <v>2610</v>
          </cell>
          <cell r="F256" t="str">
            <v xml:space="preserve">URB. POPULAR LAS GARCITAS                         </v>
          </cell>
          <cell r="G256">
            <v>7001457</v>
          </cell>
          <cell r="H256" t="str">
            <v xml:space="preserve">E4ABFJ39  </v>
          </cell>
          <cell r="I256">
            <v>20</v>
          </cell>
          <cell r="J256">
            <v>20</v>
          </cell>
          <cell r="L256" t="str">
            <v>NORMAL</v>
          </cell>
          <cell r="M256" t="str">
            <v>SERMATEC</v>
          </cell>
          <cell r="N256">
            <v>38659</v>
          </cell>
          <cell r="O256">
            <v>38701</v>
          </cell>
          <cell r="P256">
            <v>-38730</v>
          </cell>
          <cell r="Q256" t="str">
            <v>C</v>
          </cell>
          <cell r="R256">
            <v>0</v>
          </cell>
          <cell r="S256" t="str">
            <v>NO EJECUTADO</v>
          </cell>
          <cell r="T256" t="str">
            <v>CATEGORIA 4</v>
          </cell>
          <cell r="U256">
            <v>1</v>
          </cell>
          <cell r="V256">
            <v>10.83</v>
          </cell>
          <cell r="W256">
            <v>1.1200000000000001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</v>
          </cell>
          <cell r="AG256">
            <v>0</v>
          </cell>
          <cell r="AH256" t="str">
            <v>FINALIZADO</v>
          </cell>
          <cell r="AI256" t="str">
            <v/>
          </cell>
          <cell r="AJ256" t="str">
            <v/>
          </cell>
          <cell r="AK256" t="str">
            <v/>
          </cell>
          <cell r="AM256" t="str">
            <v/>
          </cell>
          <cell r="AN256" t="str">
            <v/>
          </cell>
        </row>
        <row r="257">
          <cell r="A257" t="str">
            <v>ESTE</v>
          </cell>
          <cell r="B257" t="str">
            <v>GUACARA II</v>
          </cell>
          <cell r="C257">
            <v>8</v>
          </cell>
          <cell r="D257">
            <v>0.75</v>
          </cell>
          <cell r="E257">
            <v>8773</v>
          </cell>
          <cell r="F257" t="str">
            <v xml:space="preserve">URB. POPULAR LAS GARCITAS                         </v>
          </cell>
          <cell r="G257">
            <v>7001323</v>
          </cell>
          <cell r="H257" t="str">
            <v>E4ABFJ47</v>
          </cell>
          <cell r="I257">
            <v>20</v>
          </cell>
          <cell r="J257">
            <v>20</v>
          </cell>
          <cell r="L257" t="str">
            <v>NORMAL</v>
          </cell>
          <cell r="M257" t="str">
            <v>SEG</v>
          </cell>
          <cell r="N257">
            <v>38601</v>
          </cell>
          <cell r="O257">
            <v>38651</v>
          </cell>
          <cell r="P257">
            <v>-38730</v>
          </cell>
          <cell r="Q257" t="str">
            <v>C</v>
          </cell>
          <cell r="R257">
            <v>0</v>
          </cell>
          <cell r="S257" t="str">
            <v>NO EJECUTADO</v>
          </cell>
          <cell r="T257" t="str">
            <v>CATEGORIA 4</v>
          </cell>
          <cell r="U257">
            <v>5</v>
          </cell>
          <cell r="V257">
            <v>0.84</v>
          </cell>
          <cell r="W257">
            <v>5</v>
          </cell>
          <cell r="X257">
            <v>-49713.666666666664</v>
          </cell>
          <cell r="Y257">
            <v>6</v>
          </cell>
          <cell r="Z257">
            <v>2</v>
          </cell>
          <cell r="AA257">
            <v>0</v>
          </cell>
          <cell r="AB257">
            <v>0</v>
          </cell>
          <cell r="AC257">
            <v>4</v>
          </cell>
          <cell r="AD257">
            <v>0</v>
          </cell>
          <cell r="AE257">
            <v>2</v>
          </cell>
          <cell r="AF257">
            <v>0</v>
          </cell>
          <cell r="AG257">
            <v>0</v>
          </cell>
          <cell r="AH257" t="str">
            <v>FINALIZADO</v>
          </cell>
          <cell r="AI257" t="str">
            <v/>
          </cell>
          <cell r="AJ257" t="str">
            <v/>
          </cell>
          <cell r="AK257" t="str">
            <v/>
          </cell>
          <cell r="AM257" t="str">
            <v/>
          </cell>
          <cell r="AN257" t="str">
            <v/>
          </cell>
        </row>
        <row r="258">
          <cell r="A258" t="str">
            <v>ESTE</v>
          </cell>
          <cell r="B258" t="str">
            <v>GUACARA II</v>
          </cell>
          <cell r="C258">
            <v>5</v>
          </cell>
          <cell r="D258">
            <v>84.079365079400006</v>
          </cell>
          <cell r="E258">
            <v>5297</v>
          </cell>
          <cell r="F258" t="str">
            <v xml:space="preserve">URB. INDUSTRIAL PARAPARAL                         </v>
          </cell>
          <cell r="G258">
            <v>7001331</v>
          </cell>
          <cell r="H258" t="str">
            <v>E4ABGG62</v>
          </cell>
          <cell r="I258">
            <v>60</v>
          </cell>
          <cell r="J258">
            <v>60</v>
          </cell>
          <cell r="L258" t="str">
            <v>NORMAL</v>
          </cell>
          <cell r="M258" t="str">
            <v>SEG</v>
          </cell>
          <cell r="N258">
            <v>38601</v>
          </cell>
          <cell r="O258">
            <v>38651</v>
          </cell>
          <cell r="P258">
            <v>-38730</v>
          </cell>
          <cell r="Q258" t="str">
            <v>C</v>
          </cell>
          <cell r="R258">
            <v>0</v>
          </cell>
          <cell r="S258" t="str">
            <v>NO EJECUTADO</v>
          </cell>
          <cell r="T258" t="str">
            <v>CATEGORIA 4</v>
          </cell>
          <cell r="U258">
            <v>0</v>
          </cell>
          <cell r="V258">
            <v>0.04</v>
          </cell>
          <cell r="W258">
            <v>0</v>
          </cell>
          <cell r="X258">
            <v>5297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 t="str">
            <v>FINALIZADO</v>
          </cell>
          <cell r="AI258" t="str">
            <v/>
          </cell>
          <cell r="AJ258" t="str">
            <v/>
          </cell>
          <cell r="AK258" t="str">
            <v/>
          </cell>
          <cell r="AM258" t="str">
            <v/>
          </cell>
          <cell r="AN258" t="str">
            <v/>
          </cell>
        </row>
        <row r="259">
          <cell r="A259" t="str">
            <v>ESTE</v>
          </cell>
          <cell r="B259" t="str">
            <v>CIUDAD ALIANZA II</v>
          </cell>
          <cell r="C259">
            <v>2</v>
          </cell>
          <cell r="D259">
            <v>10.19</v>
          </cell>
          <cell r="E259">
            <v>330</v>
          </cell>
          <cell r="F259" t="str">
            <v>LOS GUAYOS VIEJOS</v>
          </cell>
          <cell r="G259" t="str">
            <v>4028842</v>
          </cell>
          <cell r="H259" t="str">
            <v>E4ABJB34</v>
          </cell>
          <cell r="I259">
            <v>40</v>
          </cell>
          <cell r="J259">
            <v>40</v>
          </cell>
          <cell r="L259" t="str">
            <v>NORMAL</v>
          </cell>
          <cell r="M259" t="str">
            <v>SEG</v>
          </cell>
          <cell r="N259">
            <v>38415</v>
          </cell>
          <cell r="O259">
            <v>38447</v>
          </cell>
          <cell r="P259">
            <v>-38730</v>
          </cell>
          <cell r="Q259" t="str">
            <v>C</v>
          </cell>
          <cell r="R259">
            <v>0</v>
          </cell>
          <cell r="S259" t="str">
            <v>NO EJECUTADO</v>
          </cell>
          <cell r="T259" t="str">
            <v>CATEGORIA 4</v>
          </cell>
          <cell r="U259">
            <v>0</v>
          </cell>
          <cell r="W259">
            <v>-4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I259" t="str">
            <v/>
          </cell>
          <cell r="AJ259" t="str">
            <v/>
          </cell>
          <cell r="AK259" t="str">
            <v/>
          </cell>
          <cell r="AM259" t="str">
            <v/>
          </cell>
          <cell r="AN259" t="str">
            <v/>
          </cell>
        </row>
        <row r="260">
          <cell r="A260" t="str">
            <v>ESTE</v>
          </cell>
          <cell r="B260" t="str">
            <v>CIUDAD ALIANZA II</v>
          </cell>
          <cell r="C260">
            <v>5</v>
          </cell>
          <cell r="D260">
            <v>54.96</v>
          </cell>
          <cell r="E260">
            <v>2160</v>
          </cell>
          <cell r="F260" t="str">
            <v xml:space="preserve">LOS GUAYOS VIEJOS                                 </v>
          </cell>
          <cell r="G260">
            <v>7001271</v>
          </cell>
          <cell r="H260" t="str">
            <v xml:space="preserve">E4ABJC99  </v>
          </cell>
          <cell r="I260">
            <v>20</v>
          </cell>
          <cell r="J260">
            <v>20</v>
          </cell>
          <cell r="L260" t="str">
            <v>NORMAL</v>
          </cell>
          <cell r="M260" t="str">
            <v>SERMATEC</v>
          </cell>
          <cell r="N260">
            <v>38659</v>
          </cell>
          <cell r="O260">
            <v>38686</v>
          </cell>
          <cell r="P260">
            <v>-38730</v>
          </cell>
          <cell r="Q260" t="str">
            <v>C</v>
          </cell>
          <cell r="R260">
            <v>0</v>
          </cell>
          <cell r="S260" t="str">
            <v>NO EJECUTADO</v>
          </cell>
          <cell r="T260" t="str">
            <v>CATEGORIA 4</v>
          </cell>
          <cell r="U260">
            <v>8</v>
          </cell>
          <cell r="V260">
            <v>2.5</v>
          </cell>
          <cell r="W260">
            <v>2.5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 t="str">
            <v>FINALIZADO</v>
          </cell>
          <cell r="AI260" t="str">
            <v/>
          </cell>
          <cell r="AJ260" t="str">
            <v/>
          </cell>
          <cell r="AK260" t="str">
            <v/>
          </cell>
          <cell r="AM260" t="str">
            <v/>
          </cell>
          <cell r="AN260" t="str">
            <v/>
          </cell>
        </row>
        <row r="261">
          <cell r="A261" t="str">
            <v>ESTE</v>
          </cell>
          <cell r="B261" t="str">
            <v>CIUDAD ALIANZA II</v>
          </cell>
          <cell r="C261">
            <v>8</v>
          </cell>
          <cell r="D261">
            <v>10.49</v>
          </cell>
          <cell r="F261" t="str">
            <v>LOS GUAYOS VIEJOS</v>
          </cell>
          <cell r="G261">
            <v>4028912</v>
          </cell>
          <cell r="H261" t="str">
            <v>E4ABJF10</v>
          </cell>
          <cell r="I261">
            <v>80</v>
          </cell>
          <cell r="L261" t="str">
            <v>NORMAL</v>
          </cell>
          <cell r="M261" t="str">
            <v>SEG</v>
          </cell>
          <cell r="N261">
            <v>38369</v>
          </cell>
          <cell r="O261">
            <v>38467</v>
          </cell>
          <cell r="P261">
            <v>-38730</v>
          </cell>
          <cell r="Q261" t="str">
            <v>C</v>
          </cell>
          <cell r="R261">
            <v>0</v>
          </cell>
          <cell r="S261" t="str">
            <v>NO EJECUTADO</v>
          </cell>
          <cell r="T261" t="str">
            <v>CATEGORIA 4</v>
          </cell>
          <cell r="U261">
            <v>0</v>
          </cell>
          <cell r="W261">
            <v>4</v>
          </cell>
          <cell r="Y261">
            <v>1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I261" t="str">
            <v/>
          </cell>
          <cell r="AJ261" t="str">
            <v/>
          </cell>
          <cell r="AK261" t="str">
            <v/>
          </cell>
          <cell r="AM261" t="str">
            <v/>
          </cell>
          <cell r="AN261" t="str">
            <v/>
          </cell>
        </row>
        <row r="262">
          <cell r="A262" t="str">
            <v>ESTE</v>
          </cell>
          <cell r="B262" t="str">
            <v>CIUDAD ALIANZA II</v>
          </cell>
          <cell r="C262">
            <v>5</v>
          </cell>
          <cell r="D262">
            <v>0.4844</v>
          </cell>
          <cell r="E262">
            <v>2790</v>
          </cell>
          <cell r="F262" t="str">
            <v xml:space="preserve">ZONA INDUSTRIAL LOS GUAYOS    </v>
          </cell>
          <cell r="G262">
            <v>7001308</v>
          </cell>
          <cell r="H262" t="str">
            <v>E4ABJJ49</v>
          </cell>
          <cell r="I262">
            <v>20</v>
          </cell>
          <cell r="J262">
            <v>20</v>
          </cell>
          <cell r="L262" t="str">
            <v>NORMAL</v>
          </cell>
          <cell r="M262" t="str">
            <v>SERMATEC</v>
          </cell>
          <cell r="N262">
            <v>38547</v>
          </cell>
          <cell r="O262">
            <v>38642</v>
          </cell>
          <cell r="P262">
            <v>-38730</v>
          </cell>
          <cell r="Q262" t="str">
            <v>C</v>
          </cell>
          <cell r="R262">
            <v>0</v>
          </cell>
          <cell r="S262" t="str">
            <v>NO EJECUTADO</v>
          </cell>
          <cell r="T262" t="str">
            <v>CATEGORIA 4</v>
          </cell>
          <cell r="U262">
            <v>1</v>
          </cell>
          <cell r="V262">
            <v>0.63</v>
          </cell>
          <cell r="W262">
            <v>0.63</v>
          </cell>
          <cell r="X262">
            <v>-838.61271676300612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5</v>
          </cell>
          <cell r="AE262">
            <v>0</v>
          </cell>
          <cell r="AF262">
            <v>0</v>
          </cell>
          <cell r="AG262">
            <v>0</v>
          </cell>
          <cell r="AH262" t="str">
            <v>FINALIZADO</v>
          </cell>
          <cell r="AI262" t="str">
            <v/>
          </cell>
          <cell r="AJ262" t="str">
            <v/>
          </cell>
          <cell r="AK262" t="str">
            <v/>
          </cell>
          <cell r="AM262" t="str">
            <v/>
          </cell>
          <cell r="AN262" t="str">
            <v/>
          </cell>
        </row>
        <row r="263">
          <cell r="A263" t="str">
            <v>ESTE</v>
          </cell>
          <cell r="B263" t="str">
            <v>CIUDAD ALIANZA II</v>
          </cell>
          <cell r="C263">
            <v>25</v>
          </cell>
          <cell r="D263">
            <v>52.15</v>
          </cell>
          <cell r="E263">
            <v>5460</v>
          </cell>
          <cell r="F263" t="str">
            <v>LOS GUAYOS VIEJOS</v>
          </cell>
          <cell r="G263" t="str">
            <v>7000834</v>
          </cell>
          <cell r="H263" t="str">
            <v>E4ABJL01</v>
          </cell>
          <cell r="I263">
            <v>40</v>
          </cell>
          <cell r="J263">
            <v>40</v>
          </cell>
          <cell r="L263" t="str">
            <v>NORMAL</v>
          </cell>
          <cell r="M263" t="str">
            <v>DISELCA</v>
          </cell>
          <cell r="N263">
            <v>38456</v>
          </cell>
          <cell r="O263">
            <v>38506</v>
          </cell>
          <cell r="P263">
            <v>-38730</v>
          </cell>
          <cell r="Q263" t="str">
            <v>C</v>
          </cell>
          <cell r="R263">
            <v>0</v>
          </cell>
          <cell r="S263" t="str">
            <v>NO EJECUTADO</v>
          </cell>
          <cell r="T263" t="str">
            <v>CATEGORIA 4</v>
          </cell>
          <cell r="U263">
            <v>11</v>
          </cell>
          <cell r="V263">
            <v>12.5</v>
          </cell>
          <cell r="W263">
            <v>11.25</v>
          </cell>
          <cell r="X263">
            <v>4282.1476510067114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</v>
          </cell>
          <cell r="AF263">
            <v>0</v>
          </cell>
          <cell r="AG263">
            <v>0</v>
          </cell>
          <cell r="AH263" t="str">
            <v>FINALIZADO</v>
          </cell>
          <cell r="AI263" t="str">
            <v/>
          </cell>
          <cell r="AJ263" t="str">
            <v/>
          </cell>
          <cell r="AK263" t="str">
            <v/>
          </cell>
          <cell r="AM263" t="str">
            <v/>
          </cell>
          <cell r="AN263" t="str">
            <v/>
          </cell>
        </row>
        <row r="264">
          <cell r="A264" t="str">
            <v>ESTE</v>
          </cell>
          <cell r="B264" t="str">
            <v>PARAPARAL</v>
          </cell>
          <cell r="C264">
            <v>123</v>
          </cell>
          <cell r="D264">
            <v>44.7</v>
          </cell>
          <cell r="E264">
            <v>35550</v>
          </cell>
          <cell r="F264" t="str">
            <v>URB. EL MOLINO</v>
          </cell>
          <cell r="G264">
            <v>7001007</v>
          </cell>
          <cell r="H264" t="str">
            <v>E4ABLC05</v>
          </cell>
          <cell r="I264">
            <v>80</v>
          </cell>
          <cell r="J264">
            <v>80</v>
          </cell>
          <cell r="L264" t="str">
            <v>ALTA</v>
          </cell>
          <cell r="M264" t="str">
            <v>SEG</v>
          </cell>
          <cell r="N264">
            <v>38456</v>
          </cell>
          <cell r="O264">
            <v>38555</v>
          </cell>
          <cell r="P264">
            <v>-38730</v>
          </cell>
          <cell r="Q264" t="str">
            <v>C</v>
          </cell>
          <cell r="R264">
            <v>0</v>
          </cell>
          <cell r="S264" t="str">
            <v>NO EJECUTADO</v>
          </cell>
          <cell r="T264" t="str">
            <v>CATEGORIA 4</v>
          </cell>
          <cell r="U264">
            <v>3</v>
          </cell>
          <cell r="V264">
            <v>4.5199999999999996</v>
          </cell>
          <cell r="W264">
            <v>2</v>
          </cell>
          <cell r="X264">
            <v>33959.395973154365</v>
          </cell>
          <cell r="Y264">
            <v>34</v>
          </cell>
          <cell r="Z264">
            <v>33</v>
          </cell>
          <cell r="AA264">
            <v>0</v>
          </cell>
          <cell r="AB264">
            <v>1</v>
          </cell>
          <cell r="AC264">
            <v>0</v>
          </cell>
          <cell r="AD264">
            <v>0</v>
          </cell>
          <cell r="AE264">
            <v>33</v>
          </cell>
          <cell r="AF264">
            <v>0</v>
          </cell>
          <cell r="AG264">
            <v>0</v>
          </cell>
          <cell r="AH264" t="str">
            <v>FINALIZADO</v>
          </cell>
          <cell r="AI264" t="str">
            <v/>
          </cell>
          <cell r="AJ264" t="str">
            <v/>
          </cell>
          <cell r="AK264" t="str">
            <v/>
          </cell>
          <cell r="AM264" t="str">
            <v/>
          </cell>
          <cell r="AN264" t="str">
            <v/>
          </cell>
        </row>
        <row r="265">
          <cell r="A265" t="str">
            <v>ESTE</v>
          </cell>
          <cell r="B265" t="str">
            <v>PARAPARAL</v>
          </cell>
          <cell r="C265">
            <v>18</v>
          </cell>
          <cell r="D265">
            <v>73.16</v>
          </cell>
          <cell r="E265">
            <v>20520</v>
          </cell>
          <cell r="F265" t="str">
            <v>URB. ARAGUANEY</v>
          </cell>
          <cell r="G265">
            <v>7000802</v>
          </cell>
          <cell r="H265" t="str">
            <v>E4ABLF55</v>
          </cell>
          <cell r="I265">
            <v>80</v>
          </cell>
          <cell r="J265">
            <v>80</v>
          </cell>
          <cell r="L265" t="str">
            <v>ALTA</v>
          </cell>
          <cell r="M265" t="str">
            <v>SEG</v>
          </cell>
          <cell r="N265">
            <v>38456</v>
          </cell>
          <cell r="O265">
            <v>38496</v>
          </cell>
          <cell r="P265">
            <v>-38730</v>
          </cell>
          <cell r="Q265" t="str">
            <v>C</v>
          </cell>
          <cell r="R265">
            <v>0</v>
          </cell>
          <cell r="S265" t="str">
            <v>NO EJECUTADO</v>
          </cell>
          <cell r="T265" t="str">
            <v>CATEGORIA 4</v>
          </cell>
          <cell r="U265">
            <v>0</v>
          </cell>
          <cell r="W265">
            <v>4</v>
          </cell>
          <cell r="Y265">
            <v>3</v>
          </cell>
          <cell r="Z265">
            <v>3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</v>
          </cell>
          <cell r="AF265">
            <v>0</v>
          </cell>
          <cell r="AG265">
            <v>0</v>
          </cell>
          <cell r="AI265" t="str">
            <v/>
          </cell>
          <cell r="AJ265" t="str">
            <v/>
          </cell>
          <cell r="AK265" t="str">
            <v/>
          </cell>
          <cell r="AM265" t="str">
            <v/>
          </cell>
          <cell r="AN265" t="str">
            <v/>
          </cell>
        </row>
        <row r="266">
          <cell r="A266" t="str">
            <v>ESTE</v>
          </cell>
          <cell r="B266" t="str">
            <v>PARAPARAL</v>
          </cell>
          <cell r="C266">
            <v>30</v>
          </cell>
          <cell r="D266">
            <v>33.29</v>
          </cell>
          <cell r="E266">
            <v>7590</v>
          </cell>
          <cell r="F266" t="str">
            <v>URB. PARAPARAL</v>
          </cell>
          <cell r="G266" t="str">
            <v>7001190</v>
          </cell>
          <cell r="H266" t="str">
            <v>E4ABLG20</v>
          </cell>
          <cell r="I266">
            <v>40</v>
          </cell>
          <cell r="J266">
            <v>40</v>
          </cell>
          <cell r="L266" t="str">
            <v>NORMAL</v>
          </cell>
          <cell r="M266" t="str">
            <v>SERMATEC</v>
          </cell>
          <cell r="N266">
            <v>38456</v>
          </cell>
          <cell r="O266">
            <v>38498</v>
          </cell>
          <cell r="P266">
            <v>-38730</v>
          </cell>
          <cell r="Q266" t="str">
            <v>C</v>
          </cell>
          <cell r="R266">
            <v>0</v>
          </cell>
          <cell r="S266" t="str">
            <v>NO EJECUTADO</v>
          </cell>
          <cell r="T266" t="str">
            <v>CATEGORIA 4</v>
          </cell>
          <cell r="U266">
            <v>0</v>
          </cell>
          <cell r="W266">
            <v>2.2999999999999998</v>
          </cell>
          <cell r="Y266">
            <v>2</v>
          </cell>
          <cell r="Z266">
            <v>2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</v>
          </cell>
          <cell r="AF266">
            <v>0</v>
          </cell>
          <cell r="AG266">
            <v>0</v>
          </cell>
          <cell r="AI266" t="str">
            <v/>
          </cell>
          <cell r="AJ266" t="str">
            <v/>
          </cell>
          <cell r="AK266" t="str">
            <v/>
          </cell>
          <cell r="AM266" t="str">
            <v/>
          </cell>
          <cell r="AN266" t="str">
            <v/>
          </cell>
        </row>
        <row r="267">
          <cell r="A267" t="str">
            <v>ESTE</v>
          </cell>
          <cell r="B267" t="str">
            <v>PARAPARAL</v>
          </cell>
          <cell r="C267">
            <v>32</v>
          </cell>
          <cell r="D267">
            <v>51.75</v>
          </cell>
          <cell r="E267">
            <v>16860</v>
          </cell>
          <cell r="F267" t="str">
            <v>URB. PARAPARAL</v>
          </cell>
          <cell r="G267">
            <v>7000932</v>
          </cell>
          <cell r="H267" t="str">
            <v>E4ABLG42</v>
          </cell>
          <cell r="I267">
            <v>80</v>
          </cell>
          <cell r="J267">
            <v>80</v>
          </cell>
          <cell r="L267" t="str">
            <v>ALTA</v>
          </cell>
          <cell r="M267" t="str">
            <v>SERMATEC</v>
          </cell>
          <cell r="N267">
            <v>38456</v>
          </cell>
          <cell r="O267">
            <v>38506</v>
          </cell>
          <cell r="P267">
            <v>-38730</v>
          </cell>
          <cell r="Q267" t="str">
            <v>C</v>
          </cell>
          <cell r="R267">
            <v>0</v>
          </cell>
          <cell r="S267" t="str">
            <v>NO EJECUTADO</v>
          </cell>
          <cell r="T267" t="str">
            <v>CATEGORIA 4</v>
          </cell>
          <cell r="U267">
            <v>0</v>
          </cell>
          <cell r="V267">
            <v>3.33</v>
          </cell>
          <cell r="W267">
            <v>3.33</v>
          </cell>
          <cell r="X267">
            <v>15775.095652173914</v>
          </cell>
          <cell r="Y267">
            <v>4</v>
          </cell>
          <cell r="Z267">
            <v>2</v>
          </cell>
          <cell r="AA267">
            <v>0</v>
          </cell>
          <cell r="AB267">
            <v>2</v>
          </cell>
          <cell r="AC267">
            <v>0</v>
          </cell>
          <cell r="AD267">
            <v>0</v>
          </cell>
          <cell r="AE267">
            <v>2</v>
          </cell>
          <cell r="AF267">
            <v>0</v>
          </cell>
          <cell r="AG267">
            <v>2</v>
          </cell>
          <cell r="AI267" t="str">
            <v/>
          </cell>
          <cell r="AJ267" t="str">
            <v/>
          </cell>
          <cell r="AK267" t="str">
            <v/>
          </cell>
          <cell r="AM267" t="str">
            <v/>
          </cell>
          <cell r="AN267" t="str">
            <v/>
          </cell>
        </row>
        <row r="268">
          <cell r="A268" t="str">
            <v>ESTE</v>
          </cell>
          <cell r="B268" t="str">
            <v>PARAPARAL</v>
          </cell>
          <cell r="C268">
            <v>29</v>
          </cell>
          <cell r="D268">
            <v>38.6</v>
          </cell>
          <cell r="E268">
            <v>8580</v>
          </cell>
          <cell r="F268" t="str">
            <v>URB. PARAPARAL</v>
          </cell>
          <cell r="G268" t="str">
            <v>7001111</v>
          </cell>
          <cell r="H268" t="str">
            <v>E4ABLG54</v>
          </cell>
          <cell r="I268">
            <v>40</v>
          </cell>
          <cell r="J268">
            <v>40</v>
          </cell>
          <cell r="L268" t="str">
            <v>NORMAL</v>
          </cell>
          <cell r="M268" t="str">
            <v>SERMATEC</v>
          </cell>
          <cell r="N268">
            <v>38456</v>
          </cell>
          <cell r="O268">
            <v>38506</v>
          </cell>
          <cell r="P268">
            <v>-38730</v>
          </cell>
          <cell r="Q268" t="str">
            <v>C</v>
          </cell>
          <cell r="R268">
            <v>0</v>
          </cell>
          <cell r="S268" t="str">
            <v>NO EJECUTADO</v>
          </cell>
          <cell r="T268" t="str">
            <v>CATEGORIA 4</v>
          </cell>
          <cell r="U268">
            <v>1</v>
          </cell>
          <cell r="V268">
            <v>2.6</v>
          </cell>
          <cell r="W268">
            <v>2.6</v>
          </cell>
          <cell r="X268">
            <v>8002.072538860104</v>
          </cell>
          <cell r="Y268">
            <v>13</v>
          </cell>
          <cell r="Z268">
            <v>12</v>
          </cell>
          <cell r="AA268">
            <v>0</v>
          </cell>
          <cell r="AB268">
            <v>0</v>
          </cell>
          <cell r="AC268">
            <v>1</v>
          </cell>
          <cell r="AD268">
            <v>0</v>
          </cell>
          <cell r="AE268">
            <v>12</v>
          </cell>
          <cell r="AF268">
            <v>0</v>
          </cell>
          <cell r="AG268">
            <v>0</v>
          </cell>
          <cell r="AI268" t="str">
            <v/>
          </cell>
          <cell r="AJ268" t="str">
            <v/>
          </cell>
          <cell r="AK268" t="str">
            <v/>
          </cell>
          <cell r="AM268" t="str">
            <v/>
          </cell>
          <cell r="AN268" t="str">
            <v/>
          </cell>
        </row>
        <row r="269">
          <cell r="A269" t="str">
            <v>ESTE</v>
          </cell>
          <cell r="B269" t="str">
            <v>PARAPARAL</v>
          </cell>
          <cell r="C269">
            <v>28</v>
          </cell>
          <cell r="D269">
            <v>15.97</v>
          </cell>
          <cell r="E269">
            <v>3990</v>
          </cell>
          <cell r="F269" t="str">
            <v>URB. PARAPARAL</v>
          </cell>
          <cell r="G269" t="str">
            <v>7001071</v>
          </cell>
          <cell r="H269" t="str">
            <v>E4ABLG76</v>
          </cell>
          <cell r="I269">
            <v>40</v>
          </cell>
          <cell r="J269">
            <v>40</v>
          </cell>
          <cell r="L269" t="str">
            <v>NORMAL</v>
          </cell>
          <cell r="M269" t="str">
            <v>SERMATEC</v>
          </cell>
          <cell r="N269">
            <v>38456</v>
          </cell>
          <cell r="O269">
            <v>38506</v>
          </cell>
          <cell r="P269">
            <v>-38730</v>
          </cell>
          <cell r="Q269" t="str">
            <v>C</v>
          </cell>
          <cell r="R269">
            <v>0</v>
          </cell>
          <cell r="S269" t="str">
            <v>NO EJECUTADO</v>
          </cell>
          <cell r="T269" t="str">
            <v>CATEGORIA 4</v>
          </cell>
          <cell r="U269">
            <v>0</v>
          </cell>
          <cell r="V269">
            <v>3</v>
          </cell>
          <cell r="W269">
            <v>3</v>
          </cell>
          <cell r="X269">
            <v>3240.4696305572952</v>
          </cell>
          <cell r="Y269">
            <v>6</v>
          </cell>
          <cell r="Z269">
            <v>6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0</v>
          </cell>
          <cell r="AI269" t="str">
            <v/>
          </cell>
          <cell r="AJ269" t="str">
            <v/>
          </cell>
          <cell r="AK269" t="str">
            <v/>
          </cell>
          <cell r="AM269" t="str">
            <v/>
          </cell>
          <cell r="AN269" t="str">
            <v/>
          </cell>
        </row>
        <row r="270">
          <cell r="A270" t="str">
            <v>ESTE</v>
          </cell>
          <cell r="B270" t="str">
            <v>PARAPARAL</v>
          </cell>
          <cell r="C270">
            <v>30</v>
          </cell>
          <cell r="D270">
            <v>24.6</v>
          </cell>
          <cell r="E270">
            <v>4590</v>
          </cell>
          <cell r="F270" t="str">
            <v>URB. PARAPARAL</v>
          </cell>
          <cell r="G270" t="str">
            <v>7000916</v>
          </cell>
          <cell r="H270" t="str">
            <v>E4ABLH37</v>
          </cell>
          <cell r="I270">
            <v>60</v>
          </cell>
          <cell r="J270">
            <v>60</v>
          </cell>
          <cell r="L270" t="str">
            <v>NORMAL</v>
          </cell>
          <cell r="M270" t="str">
            <v>SERMATEC</v>
          </cell>
          <cell r="N270">
            <v>38456</v>
          </cell>
          <cell r="O270">
            <v>38506</v>
          </cell>
          <cell r="P270">
            <v>-38730</v>
          </cell>
          <cell r="Q270" t="str">
            <v>C</v>
          </cell>
          <cell r="R270">
            <v>0</v>
          </cell>
          <cell r="S270" t="str">
            <v>NO EJECUTADO</v>
          </cell>
          <cell r="T270" t="str">
            <v>CATEGORIA 4</v>
          </cell>
          <cell r="U270">
            <v>0</v>
          </cell>
          <cell r="V270">
            <v>1.2</v>
          </cell>
          <cell r="W270">
            <v>1.2</v>
          </cell>
          <cell r="X270">
            <v>4366.0975609756097</v>
          </cell>
          <cell r="Y270">
            <v>6</v>
          </cell>
          <cell r="Z270">
            <v>6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6</v>
          </cell>
          <cell r="AF270">
            <v>0</v>
          </cell>
          <cell r="AG270">
            <v>0</v>
          </cell>
          <cell r="AI270" t="str">
            <v/>
          </cell>
          <cell r="AJ270" t="str">
            <v/>
          </cell>
          <cell r="AK270" t="str">
            <v/>
          </cell>
          <cell r="AM270" t="str">
            <v/>
          </cell>
          <cell r="AN270" t="str">
            <v/>
          </cell>
        </row>
        <row r="271">
          <cell r="A271" t="str">
            <v>ESTE</v>
          </cell>
          <cell r="B271" t="str">
            <v>PARAPARAL</v>
          </cell>
          <cell r="C271">
            <v>13</v>
          </cell>
          <cell r="D271">
            <v>72.13</v>
          </cell>
          <cell r="E271">
            <v>9240</v>
          </cell>
          <cell r="F271" t="str">
            <v>URB. PARAPARAL</v>
          </cell>
          <cell r="G271" t="str">
            <v>7001003</v>
          </cell>
          <cell r="H271" t="str">
            <v>E4ABLH67</v>
          </cell>
          <cell r="I271">
            <v>40</v>
          </cell>
          <cell r="J271">
            <v>40</v>
          </cell>
          <cell r="L271" t="str">
            <v>NORMAL</v>
          </cell>
          <cell r="M271" t="str">
            <v>SEG</v>
          </cell>
          <cell r="N271">
            <v>38484</v>
          </cell>
          <cell r="O271">
            <v>38520</v>
          </cell>
          <cell r="P271">
            <v>-38730</v>
          </cell>
          <cell r="Q271" t="str">
            <v>C</v>
          </cell>
          <cell r="R271">
            <v>0</v>
          </cell>
          <cell r="S271" t="str">
            <v>NO EJECUTADO</v>
          </cell>
          <cell r="T271" t="str">
            <v>CATEGORIA 4</v>
          </cell>
          <cell r="U271">
            <v>0</v>
          </cell>
          <cell r="V271">
            <v>0.61</v>
          </cell>
          <cell r="W271">
            <v>2</v>
          </cell>
          <cell r="X271">
            <v>8983.7959240260643</v>
          </cell>
          <cell r="Y271">
            <v>1</v>
          </cell>
          <cell r="Z271">
            <v>1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0</v>
          </cell>
          <cell r="AH271" t="str">
            <v>FINALIZADO</v>
          </cell>
          <cell r="AI271" t="str">
            <v/>
          </cell>
          <cell r="AJ271" t="str">
            <v/>
          </cell>
          <cell r="AK271" t="str">
            <v/>
          </cell>
          <cell r="AM271" t="str">
            <v/>
          </cell>
          <cell r="AN271" t="str">
            <v/>
          </cell>
        </row>
        <row r="272">
          <cell r="A272" t="str">
            <v>ESTE</v>
          </cell>
          <cell r="B272" t="str">
            <v>PARAPARAL</v>
          </cell>
          <cell r="C272">
            <v>53</v>
          </cell>
          <cell r="D272">
            <v>11.51</v>
          </cell>
          <cell r="E272">
            <v>2130</v>
          </cell>
          <cell r="F272" t="str">
            <v>URB. ARAGUANEY</v>
          </cell>
          <cell r="G272">
            <v>7000976</v>
          </cell>
          <cell r="H272" t="str">
            <v>E4ABLK17</v>
          </cell>
          <cell r="I272">
            <v>80</v>
          </cell>
          <cell r="J272">
            <v>80</v>
          </cell>
          <cell r="L272" t="str">
            <v>NORMAL</v>
          </cell>
          <cell r="M272" t="str">
            <v>SEG</v>
          </cell>
          <cell r="N272">
            <v>38456</v>
          </cell>
          <cell r="O272">
            <v>38503</v>
          </cell>
          <cell r="P272">
            <v>-38730</v>
          </cell>
          <cell r="Q272" t="str">
            <v>C</v>
          </cell>
          <cell r="R272">
            <v>0</v>
          </cell>
          <cell r="S272" t="str">
            <v>NO EJECUTADO</v>
          </cell>
          <cell r="T272" t="str">
            <v>CATEGORIA 4</v>
          </cell>
          <cell r="U272">
            <v>1</v>
          </cell>
          <cell r="W272">
            <v>3</v>
          </cell>
          <cell r="Y272">
            <v>6</v>
          </cell>
          <cell r="Z272">
            <v>6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  <cell r="AG272">
            <v>0</v>
          </cell>
          <cell r="AI272" t="str">
            <v/>
          </cell>
          <cell r="AJ272" t="str">
            <v/>
          </cell>
          <cell r="AK272" t="str">
            <v/>
          </cell>
          <cell r="AM272" t="str">
            <v/>
          </cell>
          <cell r="AN272" t="str">
            <v/>
          </cell>
        </row>
        <row r="273">
          <cell r="A273" t="str">
            <v>ESTE</v>
          </cell>
          <cell r="B273" t="str">
            <v>PARAPARAL</v>
          </cell>
          <cell r="C273">
            <v>99</v>
          </cell>
          <cell r="D273">
            <v>32.840000000000003</v>
          </cell>
          <cell r="E273">
            <v>11940</v>
          </cell>
          <cell r="F273" t="str">
            <v>URB. PARAPARAL</v>
          </cell>
          <cell r="G273">
            <v>7000920</v>
          </cell>
          <cell r="H273" t="str">
            <v>E4ABLK89</v>
          </cell>
          <cell r="I273">
            <v>80</v>
          </cell>
          <cell r="J273">
            <v>80</v>
          </cell>
          <cell r="L273" t="str">
            <v>ALTA</v>
          </cell>
          <cell r="M273" t="str">
            <v>SEG</v>
          </cell>
          <cell r="N273">
            <v>38456</v>
          </cell>
          <cell r="O273">
            <v>38491</v>
          </cell>
          <cell r="P273">
            <v>-38730</v>
          </cell>
          <cell r="Q273" t="str">
            <v>C</v>
          </cell>
          <cell r="R273">
            <v>0</v>
          </cell>
          <cell r="S273" t="str">
            <v>NO EJECUTADO</v>
          </cell>
          <cell r="T273" t="str">
            <v>CATEGORIA 4</v>
          </cell>
          <cell r="U273">
            <v>1</v>
          </cell>
          <cell r="W273">
            <v>0</v>
          </cell>
          <cell r="Y273">
            <v>0</v>
          </cell>
          <cell r="Z273">
            <v>0</v>
          </cell>
          <cell r="AA273">
            <v>30</v>
          </cell>
          <cell r="AB273">
            <v>0</v>
          </cell>
          <cell r="AC273">
            <v>0</v>
          </cell>
          <cell r="AD273">
            <v>47</v>
          </cell>
          <cell r="AE273">
            <v>0</v>
          </cell>
          <cell r="AF273">
            <v>30</v>
          </cell>
          <cell r="AG273">
            <v>0</v>
          </cell>
          <cell r="AI273" t="str">
            <v/>
          </cell>
          <cell r="AJ273" t="str">
            <v/>
          </cell>
          <cell r="AK273" t="str">
            <v/>
          </cell>
          <cell r="AM273" t="str">
            <v/>
          </cell>
          <cell r="AN273" t="str">
            <v/>
          </cell>
        </row>
        <row r="274">
          <cell r="A274" t="str">
            <v>ESTE</v>
          </cell>
          <cell r="B274" t="str">
            <v>PARAPARAL</v>
          </cell>
          <cell r="C274">
            <v>8</v>
          </cell>
          <cell r="D274">
            <v>35.369999999999997</v>
          </cell>
          <cell r="E274">
            <v>1560</v>
          </cell>
          <cell r="F274" t="str">
            <v>URB. PARAPARAL</v>
          </cell>
          <cell r="G274">
            <v>7000917</v>
          </cell>
          <cell r="H274" t="str">
            <v>E4ABLL05</v>
          </cell>
          <cell r="I274">
            <v>80</v>
          </cell>
          <cell r="J274">
            <v>80</v>
          </cell>
          <cell r="L274" t="str">
            <v>NORMAL</v>
          </cell>
          <cell r="M274" t="str">
            <v>SEG</v>
          </cell>
          <cell r="N274">
            <v>38456</v>
          </cell>
          <cell r="O274">
            <v>38491</v>
          </cell>
          <cell r="P274">
            <v>-38730</v>
          </cell>
          <cell r="Q274" t="str">
            <v>C</v>
          </cell>
          <cell r="R274">
            <v>0</v>
          </cell>
          <cell r="S274" t="str">
            <v>NO EJECUTADO</v>
          </cell>
          <cell r="T274" t="str">
            <v>CATEGORIA 3</v>
          </cell>
          <cell r="U274">
            <v>0</v>
          </cell>
          <cell r="W274">
            <v>-3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</v>
          </cell>
          <cell r="AF274">
            <v>0</v>
          </cell>
          <cell r="AG274">
            <v>0</v>
          </cell>
          <cell r="AI274" t="str">
            <v/>
          </cell>
          <cell r="AJ274" t="str">
            <v/>
          </cell>
          <cell r="AK274" t="str">
            <v/>
          </cell>
          <cell r="AM274" t="str">
            <v/>
          </cell>
          <cell r="AN274" t="str">
            <v/>
          </cell>
        </row>
        <row r="275">
          <cell r="A275" t="str">
            <v>ESTE</v>
          </cell>
          <cell r="B275" t="str">
            <v>PARAPARAL</v>
          </cell>
          <cell r="C275">
            <v>30</v>
          </cell>
          <cell r="D275">
            <v>56.997336884200003</v>
          </cell>
          <cell r="E275">
            <v>25683</v>
          </cell>
          <cell r="F275" t="str">
            <v xml:space="preserve">URB. PARAPARAL                                    </v>
          </cell>
          <cell r="G275">
            <v>7001067</v>
          </cell>
          <cell r="H275" t="str">
            <v>E4ABLL08</v>
          </cell>
          <cell r="I275">
            <v>40</v>
          </cell>
          <cell r="J275">
            <v>40</v>
          </cell>
          <cell r="L275" t="str">
            <v>ALTA</v>
          </cell>
          <cell r="M275" t="str">
            <v>SEG</v>
          </cell>
          <cell r="N275">
            <v>38601</v>
          </cell>
          <cell r="O275">
            <v>38625</v>
          </cell>
          <cell r="P275">
            <v>-38730</v>
          </cell>
          <cell r="Q275" t="str">
            <v>C</v>
          </cell>
          <cell r="R275">
            <v>0</v>
          </cell>
          <cell r="S275" t="str">
            <v>NO EJECUTADO</v>
          </cell>
          <cell r="T275" t="str">
            <v>CATEGORIA 3</v>
          </cell>
          <cell r="U275">
            <v>0</v>
          </cell>
          <cell r="V275">
            <v>0.66</v>
          </cell>
          <cell r="W275">
            <v>-1</v>
          </cell>
          <cell r="X275">
            <v>26133.599999999638</v>
          </cell>
          <cell r="Y275">
            <v>4</v>
          </cell>
          <cell r="Z275">
            <v>4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4</v>
          </cell>
          <cell r="AF275">
            <v>0</v>
          </cell>
          <cell r="AG275">
            <v>0</v>
          </cell>
          <cell r="AH275" t="str">
            <v>FINALIZADO</v>
          </cell>
          <cell r="AI275" t="str">
            <v/>
          </cell>
          <cell r="AJ275" t="str">
            <v/>
          </cell>
          <cell r="AK275" t="str">
            <v/>
          </cell>
          <cell r="AM275" t="str">
            <v/>
          </cell>
          <cell r="AN275" t="str">
            <v/>
          </cell>
        </row>
        <row r="276">
          <cell r="A276" t="str">
            <v>ESTE</v>
          </cell>
          <cell r="B276" t="str">
            <v>PARAPARAL</v>
          </cell>
          <cell r="C276">
            <v>20</v>
          </cell>
          <cell r="D276">
            <v>49.28</v>
          </cell>
          <cell r="E276">
            <v>3090</v>
          </cell>
          <cell r="F276" t="str">
            <v>CONJ. RESD. MANA</v>
          </cell>
          <cell r="G276" t="str">
            <v>7001091</v>
          </cell>
          <cell r="H276" t="str">
            <v>E4ABLM40</v>
          </cell>
          <cell r="I276">
            <v>80</v>
          </cell>
          <cell r="L276" t="str">
            <v>NORMAL</v>
          </cell>
          <cell r="M276" t="str">
            <v>SEG</v>
          </cell>
          <cell r="N276">
            <v>38547</v>
          </cell>
          <cell r="P276">
            <v>-38730</v>
          </cell>
          <cell r="Q276" t="str">
            <v>C</v>
          </cell>
          <cell r="R276">
            <v>0</v>
          </cell>
          <cell r="S276" t="str">
            <v>NO EJECUTADO</v>
          </cell>
          <cell r="T276" t="str">
            <v>CATEGORIA 3</v>
          </cell>
          <cell r="AH276" t="str">
            <v>DEVUELTO EL 01/08/05, NO SE PUEDE UBICAR LAS TANQUILLAS, EN EL SECTOR  LA MAYORIA DE LOS INMUEBLES ESTAN DESOCUPADOS Y/O EN CONSTRUCCION.</v>
          </cell>
          <cell r="AI276" t="str">
            <v/>
          </cell>
          <cell r="AJ276" t="str">
            <v/>
          </cell>
          <cell r="AK276" t="str">
            <v/>
          </cell>
          <cell r="AM276" t="str">
            <v/>
          </cell>
          <cell r="AN276" t="str">
            <v/>
          </cell>
        </row>
        <row r="277">
          <cell r="A277" t="str">
            <v>ESTE</v>
          </cell>
          <cell r="B277" t="str">
            <v>PARAPARAL</v>
          </cell>
          <cell r="C277">
            <v>5</v>
          </cell>
          <cell r="D277">
            <v>63.265306122399998</v>
          </cell>
          <cell r="E277">
            <v>2790</v>
          </cell>
          <cell r="F277" t="str">
            <v xml:space="preserve">CONJ. RESD. MANA                                  </v>
          </cell>
          <cell r="G277">
            <v>4006436</v>
          </cell>
          <cell r="H277" t="str">
            <v>E4ABLM55</v>
          </cell>
          <cell r="I277">
            <v>20</v>
          </cell>
          <cell r="J277">
            <v>20</v>
          </cell>
          <cell r="L277" t="str">
            <v>NORMAL</v>
          </cell>
          <cell r="M277" t="str">
            <v>SEG</v>
          </cell>
          <cell r="N277">
            <v>38601</v>
          </cell>
          <cell r="O277">
            <v>38625</v>
          </cell>
          <cell r="P277">
            <v>-38730</v>
          </cell>
          <cell r="Q277" t="str">
            <v>C</v>
          </cell>
          <cell r="R277">
            <v>0</v>
          </cell>
          <cell r="S277" t="str">
            <v>NO EJECUTADO</v>
          </cell>
          <cell r="T277" t="str">
            <v>CATEGORIA 3</v>
          </cell>
          <cell r="U277">
            <v>1</v>
          </cell>
          <cell r="V277">
            <v>0.36</v>
          </cell>
          <cell r="W277">
            <v>5</v>
          </cell>
          <cell r="X277">
            <v>2569.4999999998295</v>
          </cell>
          <cell r="Y277">
            <v>1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 t="str">
            <v>FINALIZADO</v>
          </cell>
          <cell r="AI277" t="str">
            <v/>
          </cell>
          <cell r="AJ277" t="str">
            <v/>
          </cell>
          <cell r="AK277" t="str">
            <v/>
          </cell>
          <cell r="AM277" t="str">
            <v/>
          </cell>
          <cell r="AN277" t="str">
            <v/>
          </cell>
        </row>
        <row r="278">
          <cell r="A278" t="str">
            <v>ESTE</v>
          </cell>
          <cell r="B278" t="str">
            <v>PARAPARAL</v>
          </cell>
          <cell r="C278">
            <v>61</v>
          </cell>
          <cell r="D278">
            <v>53.56</v>
          </cell>
          <cell r="E278">
            <v>15360</v>
          </cell>
          <cell r="F278" t="str">
            <v>URB. PARQUE MIDEV</v>
          </cell>
          <cell r="G278" t="str">
            <v>7001066</v>
          </cell>
          <cell r="H278" t="str">
            <v>E4ABLN67</v>
          </cell>
          <cell r="I278">
            <v>40</v>
          </cell>
          <cell r="J278">
            <v>40</v>
          </cell>
          <cell r="L278" t="str">
            <v>ALTA</v>
          </cell>
          <cell r="M278" t="str">
            <v>SERMATEC</v>
          </cell>
          <cell r="N278">
            <v>38456</v>
          </cell>
          <cell r="O278">
            <v>38492</v>
          </cell>
          <cell r="P278">
            <v>-38730</v>
          </cell>
          <cell r="Q278" t="str">
            <v>C</v>
          </cell>
          <cell r="R278">
            <v>0</v>
          </cell>
          <cell r="S278" t="str">
            <v>NO EJECUTADO</v>
          </cell>
          <cell r="T278" t="str">
            <v>CATEGORIA 3</v>
          </cell>
          <cell r="U278">
            <v>1</v>
          </cell>
          <cell r="W278">
            <v>56</v>
          </cell>
          <cell r="Y278">
            <v>20</v>
          </cell>
          <cell r="Z278">
            <v>1</v>
          </cell>
          <cell r="AA278">
            <v>4</v>
          </cell>
          <cell r="AB278">
            <v>0</v>
          </cell>
          <cell r="AC278">
            <v>15</v>
          </cell>
          <cell r="AD278">
            <v>6</v>
          </cell>
          <cell r="AE278">
            <v>1</v>
          </cell>
          <cell r="AF278">
            <v>0</v>
          </cell>
          <cell r="AG278">
            <v>0</v>
          </cell>
          <cell r="AI278" t="str">
            <v/>
          </cell>
          <cell r="AJ278" t="str">
            <v/>
          </cell>
          <cell r="AK278" t="str">
            <v/>
          </cell>
          <cell r="AM278" t="str">
            <v/>
          </cell>
          <cell r="AN278" t="str">
            <v/>
          </cell>
        </row>
        <row r="279">
          <cell r="A279" t="str">
            <v>ESTE</v>
          </cell>
          <cell r="B279" t="str">
            <v>PARAPARAL</v>
          </cell>
          <cell r="C279">
            <v>32</v>
          </cell>
          <cell r="D279">
            <v>76.430000000000007</v>
          </cell>
          <cell r="E279">
            <v>30540</v>
          </cell>
          <cell r="F279" t="str">
            <v>URB. PARAPARAL</v>
          </cell>
          <cell r="G279">
            <v>7000911</v>
          </cell>
          <cell r="H279" t="str">
            <v>E4ABLP47</v>
          </cell>
          <cell r="I279">
            <v>80</v>
          </cell>
          <cell r="J279">
            <v>80</v>
          </cell>
          <cell r="L279" t="str">
            <v>ALTA</v>
          </cell>
          <cell r="M279" t="str">
            <v>SEG</v>
          </cell>
          <cell r="N279">
            <v>38456</v>
          </cell>
          <cell r="O279">
            <v>38520</v>
          </cell>
          <cell r="P279">
            <v>-38730</v>
          </cell>
          <cell r="Q279" t="str">
            <v>C</v>
          </cell>
          <cell r="R279">
            <v>0</v>
          </cell>
          <cell r="S279" t="str">
            <v>NO EJECUTADO</v>
          </cell>
          <cell r="T279" t="str">
            <v>CATEGORIA 3</v>
          </cell>
          <cell r="U279">
            <v>22</v>
          </cell>
          <cell r="V279">
            <v>8.74</v>
          </cell>
          <cell r="W279">
            <v>15</v>
          </cell>
          <cell r="X279">
            <v>24546.280256443806</v>
          </cell>
          <cell r="Y279">
            <v>2</v>
          </cell>
          <cell r="Z279">
            <v>0</v>
          </cell>
          <cell r="AA279">
            <v>0</v>
          </cell>
          <cell r="AB279">
            <v>0</v>
          </cell>
          <cell r="AC279">
            <v>2</v>
          </cell>
          <cell r="AD279">
            <v>35</v>
          </cell>
          <cell r="AE279">
            <v>0</v>
          </cell>
          <cell r="AF279">
            <v>0</v>
          </cell>
          <cell r="AG279">
            <v>35</v>
          </cell>
          <cell r="AH279" t="str">
            <v>FINALIZADO</v>
          </cell>
          <cell r="AI279" t="str">
            <v/>
          </cell>
          <cell r="AJ279" t="str">
            <v/>
          </cell>
          <cell r="AK279" t="str">
            <v/>
          </cell>
          <cell r="AM279" t="str">
            <v/>
          </cell>
          <cell r="AN279" t="str">
            <v/>
          </cell>
        </row>
        <row r="280">
          <cell r="A280" t="str">
            <v>ESTE</v>
          </cell>
          <cell r="B280" t="str">
            <v>PARAPARAL</v>
          </cell>
          <cell r="C280">
            <v>28</v>
          </cell>
          <cell r="D280">
            <v>30.73</v>
          </cell>
          <cell r="E280">
            <v>5190</v>
          </cell>
          <cell r="F280" t="str">
            <v>URB. PARAPARAL</v>
          </cell>
          <cell r="G280" t="str">
            <v>7001087</v>
          </cell>
          <cell r="H280" t="str">
            <v>E4ABLP51</v>
          </cell>
          <cell r="I280">
            <v>40</v>
          </cell>
          <cell r="J280">
            <v>40</v>
          </cell>
          <cell r="L280" t="str">
            <v>NORMAL</v>
          </cell>
          <cell r="M280" t="str">
            <v>SEG</v>
          </cell>
          <cell r="N280">
            <v>38456</v>
          </cell>
          <cell r="O280">
            <v>38478</v>
          </cell>
          <cell r="P280">
            <v>-38730</v>
          </cell>
          <cell r="Q280" t="str">
            <v>C</v>
          </cell>
          <cell r="R280">
            <v>0</v>
          </cell>
          <cell r="S280" t="str">
            <v>NO EJECUTADO</v>
          </cell>
          <cell r="T280" t="str">
            <v>CATEGORIA 3</v>
          </cell>
          <cell r="U280">
            <v>0</v>
          </cell>
          <cell r="W280">
            <v>-5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</v>
          </cell>
          <cell r="AF280">
            <v>0</v>
          </cell>
          <cell r="AG280">
            <v>0</v>
          </cell>
          <cell r="AI280" t="str">
            <v/>
          </cell>
          <cell r="AJ280" t="str">
            <v/>
          </cell>
          <cell r="AK280" t="str">
            <v/>
          </cell>
          <cell r="AM280" t="str">
            <v/>
          </cell>
          <cell r="AN280" t="str">
            <v/>
          </cell>
        </row>
        <row r="281">
          <cell r="A281" t="str">
            <v>ESTE</v>
          </cell>
          <cell r="B281" t="str">
            <v>PARAPARAL</v>
          </cell>
          <cell r="C281">
            <v>23</v>
          </cell>
          <cell r="D281">
            <v>13.29</v>
          </cell>
          <cell r="E281">
            <v>2070</v>
          </cell>
          <cell r="F281" t="str">
            <v>URB. PARAPARAL</v>
          </cell>
          <cell r="G281" t="str">
            <v>7001084</v>
          </cell>
          <cell r="H281" t="str">
            <v>E4ABLP65</v>
          </cell>
          <cell r="I281">
            <v>40</v>
          </cell>
          <cell r="J281">
            <v>40</v>
          </cell>
          <cell r="L281" t="str">
            <v>NORMAL</v>
          </cell>
          <cell r="M281" t="str">
            <v>SEG</v>
          </cell>
          <cell r="N281">
            <v>38456</v>
          </cell>
          <cell r="O281">
            <v>38470</v>
          </cell>
          <cell r="P281">
            <v>-38730</v>
          </cell>
          <cell r="Q281" t="str">
            <v>C</v>
          </cell>
          <cell r="R281">
            <v>0</v>
          </cell>
          <cell r="S281" t="str">
            <v>NO EJECUTADO</v>
          </cell>
          <cell r="T281" t="str">
            <v>CATEGORIA 3</v>
          </cell>
          <cell r="U281">
            <v>2</v>
          </cell>
          <cell r="W281">
            <v>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I281" t="str">
            <v/>
          </cell>
          <cell r="AJ281" t="str">
            <v/>
          </cell>
          <cell r="AK281" t="str">
            <v/>
          </cell>
          <cell r="AM281" t="str">
            <v/>
          </cell>
          <cell r="AN281" t="str">
            <v/>
          </cell>
        </row>
        <row r="282">
          <cell r="A282" t="str">
            <v>ESTE</v>
          </cell>
          <cell r="B282" t="str">
            <v>PARAPARAL</v>
          </cell>
          <cell r="C282">
            <v>25</v>
          </cell>
          <cell r="D282">
            <v>44.97</v>
          </cell>
          <cell r="E282">
            <v>9930</v>
          </cell>
          <cell r="F282" t="str">
            <v>URB. PARAPARAL</v>
          </cell>
          <cell r="G282" t="str">
            <v>7001106</v>
          </cell>
          <cell r="H282" t="str">
            <v>E4ABLP98</v>
          </cell>
          <cell r="I282">
            <v>40</v>
          </cell>
          <cell r="J282">
            <v>40</v>
          </cell>
          <cell r="L282" t="str">
            <v>NORMAL</v>
          </cell>
          <cell r="M282" t="str">
            <v>SEG</v>
          </cell>
          <cell r="N282">
            <v>38456</v>
          </cell>
          <cell r="O282">
            <v>38478</v>
          </cell>
          <cell r="P282">
            <v>-38730</v>
          </cell>
          <cell r="Q282" t="str">
            <v>C</v>
          </cell>
          <cell r="R282">
            <v>0</v>
          </cell>
          <cell r="S282" t="str">
            <v>NO EJECUTADO</v>
          </cell>
          <cell r="T282" t="str">
            <v>CATEGORIA 3</v>
          </cell>
          <cell r="U282">
            <v>0</v>
          </cell>
          <cell r="W282">
            <v>4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</v>
          </cell>
          <cell r="AF282">
            <v>0</v>
          </cell>
          <cell r="AG282">
            <v>0</v>
          </cell>
          <cell r="AI282" t="str">
            <v/>
          </cell>
          <cell r="AJ282" t="str">
            <v/>
          </cell>
          <cell r="AK282" t="str">
            <v/>
          </cell>
          <cell r="AM282" t="str">
            <v/>
          </cell>
          <cell r="AN282" t="str">
            <v/>
          </cell>
        </row>
        <row r="283">
          <cell r="A283" t="str">
            <v>ESTE</v>
          </cell>
          <cell r="B283" t="str">
            <v>PARAPARAL</v>
          </cell>
          <cell r="C283">
            <v>52</v>
          </cell>
          <cell r="D283">
            <v>69.59</v>
          </cell>
          <cell r="E283">
            <v>19290</v>
          </cell>
          <cell r="F283" t="str">
            <v>URB. PARQUE MIDEV</v>
          </cell>
          <cell r="G283" t="str">
            <v>7001093</v>
          </cell>
          <cell r="H283" t="str">
            <v>E4ABPH44</v>
          </cell>
          <cell r="I283">
            <v>40</v>
          </cell>
          <cell r="L283" t="str">
            <v>ALTA</v>
          </cell>
          <cell r="M283" t="str">
            <v>SERMATEC</v>
          </cell>
          <cell r="N283">
            <v>38456</v>
          </cell>
          <cell r="P283">
            <v>-38730</v>
          </cell>
          <cell r="Q283" t="str">
            <v>C</v>
          </cell>
          <cell r="R283">
            <v>0</v>
          </cell>
          <cell r="S283" t="str">
            <v>NO EJECUTADO</v>
          </cell>
          <cell r="T283" t="str">
            <v>CATEGORIA 3</v>
          </cell>
          <cell r="AH283" t="str">
            <v>DEVUELTO</v>
          </cell>
          <cell r="AI283" t="str">
            <v/>
          </cell>
          <cell r="AJ283" t="str">
            <v/>
          </cell>
          <cell r="AK283" t="str">
            <v/>
          </cell>
          <cell r="AM283" t="str">
            <v/>
          </cell>
          <cell r="AN283" t="str">
            <v/>
          </cell>
        </row>
        <row r="284">
          <cell r="A284" t="str">
            <v>ESTE</v>
          </cell>
          <cell r="B284" t="str">
            <v>PARAPARAL</v>
          </cell>
          <cell r="C284">
            <v>65</v>
          </cell>
          <cell r="D284">
            <v>57.07</v>
          </cell>
          <cell r="E284">
            <v>19380</v>
          </cell>
          <cell r="F284" t="str">
            <v>URB. PARQUE MIDEV</v>
          </cell>
          <cell r="G284" t="str">
            <v>7001089</v>
          </cell>
          <cell r="H284" t="str">
            <v>E4ABPH67</v>
          </cell>
          <cell r="I284">
            <v>40</v>
          </cell>
          <cell r="L284" t="str">
            <v>ALTA</v>
          </cell>
          <cell r="M284" t="str">
            <v>SERMATEC</v>
          </cell>
          <cell r="N284">
            <v>38456</v>
          </cell>
          <cell r="P284">
            <v>-38730</v>
          </cell>
          <cell r="Q284" t="str">
            <v>C</v>
          </cell>
          <cell r="R284">
            <v>0</v>
          </cell>
          <cell r="S284" t="str">
            <v>NO EJECUTADO</v>
          </cell>
          <cell r="T284" t="str">
            <v>CATEGORIA 3</v>
          </cell>
          <cell r="AH284" t="str">
            <v>DEVUELTO</v>
          </cell>
          <cell r="AI284" t="str">
            <v/>
          </cell>
          <cell r="AJ284" t="str">
            <v/>
          </cell>
          <cell r="AK284" t="str">
            <v/>
          </cell>
          <cell r="AM284" t="str">
            <v/>
          </cell>
          <cell r="AN284" t="str">
            <v/>
          </cell>
        </row>
        <row r="285">
          <cell r="A285" t="str">
            <v>ESTE</v>
          </cell>
          <cell r="B285" t="str">
            <v>PARAPARAL</v>
          </cell>
          <cell r="C285">
            <v>54</v>
          </cell>
          <cell r="D285">
            <v>54.89</v>
          </cell>
          <cell r="E285">
            <v>17520</v>
          </cell>
          <cell r="F285" t="str">
            <v>URB. PARQUE MIDEV</v>
          </cell>
          <cell r="G285" t="str">
            <v>7001086</v>
          </cell>
          <cell r="H285" t="str">
            <v>E4ABQA34</v>
          </cell>
          <cell r="I285">
            <v>40</v>
          </cell>
          <cell r="L285" t="str">
            <v>ALTA</v>
          </cell>
          <cell r="M285" t="str">
            <v>SERMATEC</v>
          </cell>
          <cell r="N285">
            <v>38456</v>
          </cell>
          <cell r="P285">
            <v>-38730</v>
          </cell>
          <cell r="Q285" t="str">
            <v>C</v>
          </cell>
          <cell r="R285">
            <v>0</v>
          </cell>
          <cell r="S285" t="str">
            <v>NO EJECUTADO</v>
          </cell>
          <cell r="T285" t="str">
            <v>CATEGORIA 3</v>
          </cell>
          <cell r="AH285" t="str">
            <v>DEVUELTO</v>
          </cell>
          <cell r="AI285" t="str">
            <v/>
          </cell>
          <cell r="AJ285" t="str">
            <v/>
          </cell>
          <cell r="AK285" t="str">
            <v/>
          </cell>
          <cell r="AM285" t="str">
            <v/>
          </cell>
          <cell r="AN285" t="str">
            <v/>
          </cell>
        </row>
        <row r="286">
          <cell r="A286" t="str">
            <v>ESTE</v>
          </cell>
          <cell r="B286" t="str">
            <v>PARAPARAL</v>
          </cell>
          <cell r="C286">
            <v>30</v>
          </cell>
          <cell r="D286">
            <v>30.63</v>
          </cell>
          <cell r="E286">
            <v>7260</v>
          </cell>
          <cell r="F286" t="str">
            <v>URB. PARAPARAL</v>
          </cell>
          <cell r="G286" t="str">
            <v>7001088</v>
          </cell>
          <cell r="H286" t="str">
            <v>E4ABQB53</v>
          </cell>
          <cell r="I286">
            <v>40</v>
          </cell>
          <cell r="J286">
            <v>40</v>
          </cell>
          <cell r="L286" t="str">
            <v>NORMAL</v>
          </cell>
          <cell r="M286" t="str">
            <v>SEG</v>
          </cell>
          <cell r="N286">
            <v>38456</v>
          </cell>
          <cell r="O286">
            <v>38491</v>
          </cell>
          <cell r="P286">
            <v>-38730</v>
          </cell>
          <cell r="Q286" t="str">
            <v>C</v>
          </cell>
          <cell r="R286">
            <v>0</v>
          </cell>
          <cell r="S286" t="str">
            <v>NO EJECUTADO</v>
          </cell>
          <cell r="T286" t="str">
            <v>CATEGORIA 3</v>
          </cell>
          <cell r="U286">
            <v>0</v>
          </cell>
          <cell r="W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I286" t="str">
            <v/>
          </cell>
          <cell r="AJ286" t="str">
            <v/>
          </cell>
          <cell r="AK286" t="str">
            <v/>
          </cell>
          <cell r="AM286" t="str">
            <v/>
          </cell>
          <cell r="AN286" t="str">
            <v/>
          </cell>
        </row>
        <row r="287">
          <cell r="A287" t="str">
            <v>ESTE</v>
          </cell>
          <cell r="B287" t="str">
            <v>PARAPARAL</v>
          </cell>
          <cell r="C287">
            <v>28</v>
          </cell>
          <cell r="D287">
            <v>37.6</v>
          </cell>
          <cell r="E287">
            <v>7050</v>
          </cell>
          <cell r="F287" t="str">
            <v>URB. PARAPARAL</v>
          </cell>
          <cell r="G287" t="str">
            <v>7001082</v>
          </cell>
          <cell r="H287" t="str">
            <v>E4ABQB56</v>
          </cell>
          <cell r="I287">
            <v>40</v>
          </cell>
          <cell r="J287">
            <v>40</v>
          </cell>
          <cell r="L287" t="str">
            <v>NORMAL</v>
          </cell>
          <cell r="M287" t="str">
            <v>SEG</v>
          </cell>
          <cell r="N287">
            <v>38456</v>
          </cell>
          <cell r="O287">
            <v>38496</v>
          </cell>
          <cell r="P287">
            <v>-38730</v>
          </cell>
          <cell r="Q287" t="str">
            <v>C</v>
          </cell>
          <cell r="R287">
            <v>0</v>
          </cell>
          <cell r="S287" t="str">
            <v>NO EJECUTADO</v>
          </cell>
          <cell r="T287" t="str">
            <v>CATEGORIA 3</v>
          </cell>
          <cell r="U287">
            <v>0</v>
          </cell>
          <cell r="W287">
            <v>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I287" t="str">
            <v/>
          </cell>
          <cell r="AJ287" t="str">
            <v/>
          </cell>
          <cell r="AK287" t="str">
            <v/>
          </cell>
          <cell r="AM287" t="str">
            <v/>
          </cell>
          <cell r="AN287" t="str">
            <v/>
          </cell>
        </row>
        <row r="288">
          <cell r="A288" t="str">
            <v>ESTE</v>
          </cell>
          <cell r="B288" t="str">
            <v>PARAPARAL</v>
          </cell>
          <cell r="C288">
            <v>12</v>
          </cell>
          <cell r="D288">
            <v>59.47</v>
          </cell>
          <cell r="E288">
            <v>6030</v>
          </cell>
          <cell r="F288" t="str">
            <v>URB. ORIZABAL</v>
          </cell>
          <cell r="G288" t="str">
            <v>7001075</v>
          </cell>
          <cell r="H288" t="str">
            <v>E4ABQC72</v>
          </cell>
          <cell r="I288">
            <v>40</v>
          </cell>
          <cell r="J288">
            <v>40</v>
          </cell>
          <cell r="L288" t="str">
            <v>NORMAL</v>
          </cell>
          <cell r="M288" t="str">
            <v>SEG</v>
          </cell>
          <cell r="N288">
            <v>38492</v>
          </cell>
          <cell r="O288">
            <v>38530</v>
          </cell>
          <cell r="P288">
            <v>-38730</v>
          </cell>
          <cell r="Q288" t="str">
            <v>C</v>
          </cell>
          <cell r="R288">
            <v>0</v>
          </cell>
          <cell r="S288" t="str">
            <v>NO EJECUTADO</v>
          </cell>
          <cell r="T288" t="str">
            <v>CATEGORIA 3</v>
          </cell>
          <cell r="U288">
            <v>0</v>
          </cell>
          <cell r="V288">
            <v>0.69</v>
          </cell>
          <cell r="W288">
            <v>2</v>
          </cell>
          <cell r="X288">
            <v>5827.208676643686</v>
          </cell>
          <cell r="Y288">
            <v>1</v>
          </cell>
          <cell r="Z288">
            <v>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1</v>
          </cell>
          <cell r="AF288">
            <v>0</v>
          </cell>
          <cell r="AG288">
            <v>0</v>
          </cell>
          <cell r="AH288" t="str">
            <v>FINALIZADO</v>
          </cell>
          <cell r="AI288" t="str">
            <v/>
          </cell>
          <cell r="AJ288" t="str">
            <v/>
          </cell>
          <cell r="AK288" t="str">
            <v/>
          </cell>
          <cell r="AM288" t="str">
            <v/>
          </cell>
          <cell r="AN288" t="str">
            <v/>
          </cell>
        </row>
        <row r="289">
          <cell r="A289" t="str">
            <v>ESTE</v>
          </cell>
          <cell r="B289" t="str">
            <v>PARAPARAL</v>
          </cell>
          <cell r="C289">
            <v>31</v>
          </cell>
          <cell r="D289">
            <v>12.37</v>
          </cell>
          <cell r="E289">
            <v>2100</v>
          </cell>
          <cell r="F289" t="str">
            <v>URB. MI REFUGIO</v>
          </cell>
          <cell r="G289" t="str">
            <v>7001012</v>
          </cell>
          <cell r="H289" t="str">
            <v>E4ABQC95</v>
          </cell>
          <cell r="I289">
            <v>40</v>
          </cell>
          <cell r="J289">
            <v>40</v>
          </cell>
          <cell r="L289" t="str">
            <v>NORMAL</v>
          </cell>
          <cell r="M289" t="str">
            <v>SEG</v>
          </cell>
          <cell r="N289">
            <v>38547</v>
          </cell>
          <cell r="O289">
            <v>38560</v>
          </cell>
          <cell r="P289">
            <v>-38730</v>
          </cell>
          <cell r="Q289" t="str">
            <v>C</v>
          </cell>
          <cell r="R289">
            <v>0</v>
          </cell>
          <cell r="S289" t="str">
            <v>NO EJECUTADO</v>
          </cell>
          <cell r="T289" t="str">
            <v>CATEGORIA 3</v>
          </cell>
          <cell r="U289">
            <v>0</v>
          </cell>
          <cell r="V289">
            <v>1.41</v>
          </cell>
          <cell r="W289">
            <v>3</v>
          </cell>
          <cell r="X289">
            <v>1590.7033144704931</v>
          </cell>
          <cell r="Y289">
            <v>2</v>
          </cell>
          <cell r="Z289">
            <v>2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</v>
          </cell>
          <cell r="AF289">
            <v>0</v>
          </cell>
          <cell r="AG289">
            <v>0</v>
          </cell>
          <cell r="AH289" t="str">
            <v>FINALIZADO</v>
          </cell>
          <cell r="AI289" t="str">
            <v/>
          </cell>
          <cell r="AJ289" t="str">
            <v/>
          </cell>
          <cell r="AK289" t="str">
            <v/>
          </cell>
          <cell r="AM289" t="str">
            <v/>
          </cell>
          <cell r="AN289" t="str">
            <v/>
          </cell>
        </row>
        <row r="290">
          <cell r="A290" t="str">
            <v>ESTE</v>
          </cell>
          <cell r="B290" t="str">
            <v>PARAPARAL</v>
          </cell>
          <cell r="C290">
            <v>28</v>
          </cell>
          <cell r="D290">
            <v>27.91</v>
          </cell>
          <cell r="E290">
            <v>5610</v>
          </cell>
          <cell r="F290" t="str">
            <v>URB. MI REFUGIO</v>
          </cell>
          <cell r="G290" t="str">
            <v>7001014</v>
          </cell>
          <cell r="H290" t="str">
            <v>E4ABQD08</v>
          </cell>
          <cell r="I290">
            <v>40</v>
          </cell>
          <cell r="J290">
            <v>40</v>
          </cell>
          <cell r="L290" t="str">
            <v>NORMAL</v>
          </cell>
          <cell r="M290" t="str">
            <v>SEG</v>
          </cell>
          <cell r="N290">
            <v>38492</v>
          </cell>
          <cell r="O290">
            <v>38559</v>
          </cell>
          <cell r="P290">
            <v>-38730</v>
          </cell>
          <cell r="Q290" t="str">
            <v>C</v>
          </cell>
          <cell r="R290">
            <v>0</v>
          </cell>
          <cell r="S290" t="str">
            <v>NO EJECUTADO</v>
          </cell>
          <cell r="T290" t="str">
            <v>CATEGORIA 3</v>
          </cell>
          <cell r="U290">
            <v>0</v>
          </cell>
          <cell r="V290">
            <v>1.93</v>
          </cell>
          <cell r="W290">
            <v>4</v>
          </cell>
          <cell r="X290">
            <v>4805.9871013973489</v>
          </cell>
          <cell r="Y290">
            <v>3</v>
          </cell>
          <cell r="Z290">
            <v>3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3</v>
          </cell>
          <cell r="AF290">
            <v>0</v>
          </cell>
          <cell r="AG290">
            <v>0</v>
          </cell>
          <cell r="AH290" t="str">
            <v>FINALIZADO</v>
          </cell>
          <cell r="AI290" t="str">
            <v/>
          </cell>
          <cell r="AJ290" t="str">
            <v/>
          </cell>
          <cell r="AK290" t="str">
            <v/>
          </cell>
          <cell r="AM290" t="str">
            <v/>
          </cell>
          <cell r="AN290" t="str">
            <v/>
          </cell>
        </row>
        <row r="291">
          <cell r="A291" t="str">
            <v>ESTE</v>
          </cell>
          <cell r="B291" t="str">
            <v>PARAPARAL</v>
          </cell>
          <cell r="C291">
            <v>28</v>
          </cell>
          <cell r="D291">
            <v>40.14</v>
          </cell>
          <cell r="E291">
            <v>10260</v>
          </cell>
          <cell r="F291" t="str">
            <v>URB. PARAPARAL</v>
          </cell>
          <cell r="G291" t="str">
            <v>7001077</v>
          </cell>
          <cell r="H291" t="str">
            <v>E4ABQF49</v>
          </cell>
          <cell r="I291">
            <v>40</v>
          </cell>
          <cell r="J291">
            <v>40</v>
          </cell>
          <cell r="L291" t="str">
            <v>ALTA</v>
          </cell>
          <cell r="M291" t="str">
            <v>SEG</v>
          </cell>
          <cell r="N291">
            <v>38456</v>
          </cell>
          <cell r="O291">
            <v>38491</v>
          </cell>
          <cell r="P291">
            <v>-38730</v>
          </cell>
          <cell r="Q291" t="str">
            <v>C</v>
          </cell>
          <cell r="R291">
            <v>0</v>
          </cell>
          <cell r="S291" t="str">
            <v>NO EJECUTADO</v>
          </cell>
          <cell r="T291" t="str">
            <v>CATEGORIA 3</v>
          </cell>
          <cell r="U291">
            <v>0</v>
          </cell>
          <cell r="W291">
            <v>1</v>
          </cell>
          <cell r="Y291">
            <v>5</v>
          </cell>
          <cell r="Z291">
            <v>0</v>
          </cell>
          <cell r="AA291">
            <v>0</v>
          </cell>
          <cell r="AB291">
            <v>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I291" t="str">
            <v/>
          </cell>
          <cell r="AJ291" t="str">
            <v/>
          </cell>
          <cell r="AK291" t="str">
            <v/>
          </cell>
          <cell r="AM291" t="str">
            <v/>
          </cell>
          <cell r="AN291" t="str">
            <v/>
          </cell>
        </row>
        <row r="292">
          <cell r="A292" t="str">
            <v>ESTE</v>
          </cell>
          <cell r="B292" t="str">
            <v>PARAPARAL</v>
          </cell>
          <cell r="C292">
            <v>14</v>
          </cell>
          <cell r="D292">
            <v>18.29</v>
          </cell>
          <cell r="E292">
            <v>1350</v>
          </cell>
          <cell r="F292" t="str">
            <v>URB. CHAGUARAMAL III</v>
          </cell>
          <cell r="G292">
            <v>7001095</v>
          </cell>
          <cell r="H292" t="str">
            <v>E4ABQF74</v>
          </cell>
          <cell r="I292">
            <v>40</v>
          </cell>
          <cell r="J292">
            <v>40</v>
          </cell>
          <cell r="L292" t="str">
            <v>NORMAL</v>
          </cell>
          <cell r="M292" t="str">
            <v>SEG</v>
          </cell>
          <cell r="N292">
            <v>38456</v>
          </cell>
          <cell r="O292">
            <v>38502</v>
          </cell>
          <cell r="P292">
            <v>-38730</v>
          </cell>
          <cell r="Q292" t="str">
            <v>C</v>
          </cell>
          <cell r="R292">
            <v>0</v>
          </cell>
          <cell r="S292" t="str">
            <v>NO EJECUTADO</v>
          </cell>
          <cell r="T292" t="str">
            <v>CATEGORIA 3</v>
          </cell>
          <cell r="U292">
            <v>0</v>
          </cell>
          <cell r="W292">
            <v>3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I292" t="str">
            <v/>
          </cell>
          <cell r="AJ292" t="str">
            <v/>
          </cell>
          <cell r="AK292" t="str">
            <v/>
          </cell>
          <cell r="AM292" t="str">
            <v/>
          </cell>
          <cell r="AN292" t="str">
            <v/>
          </cell>
        </row>
        <row r="293">
          <cell r="A293" t="str">
            <v>ESTE</v>
          </cell>
          <cell r="B293" t="str">
            <v>PARAPARAL</v>
          </cell>
          <cell r="C293">
            <v>25</v>
          </cell>
          <cell r="D293">
            <v>43.64</v>
          </cell>
          <cell r="E293">
            <v>8550</v>
          </cell>
          <cell r="F293" t="str">
            <v>URB. CHAGUARAMAL III</v>
          </cell>
          <cell r="G293" t="str">
            <v>7001097</v>
          </cell>
          <cell r="H293" t="str">
            <v>E4ABQG30</v>
          </cell>
          <cell r="I293">
            <v>40</v>
          </cell>
          <cell r="J293">
            <v>40</v>
          </cell>
          <cell r="L293" t="str">
            <v>NORMAL</v>
          </cell>
          <cell r="M293" t="str">
            <v>SEG</v>
          </cell>
          <cell r="N293">
            <v>38492</v>
          </cell>
          <cell r="O293">
            <v>38551</v>
          </cell>
          <cell r="P293">
            <v>-38730</v>
          </cell>
          <cell r="Q293" t="str">
            <v>C</v>
          </cell>
          <cell r="R293">
            <v>0</v>
          </cell>
          <cell r="S293" t="str">
            <v>NO EJECUTADO</v>
          </cell>
          <cell r="T293" t="str">
            <v>CATEGORIA 3</v>
          </cell>
          <cell r="U293">
            <v>1</v>
          </cell>
          <cell r="V293">
            <v>0.91</v>
          </cell>
          <cell r="W293">
            <v>0</v>
          </cell>
          <cell r="X293">
            <v>8550</v>
          </cell>
          <cell r="Y293">
            <v>5</v>
          </cell>
          <cell r="Z293">
            <v>5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5</v>
          </cell>
          <cell r="AF293">
            <v>0</v>
          </cell>
          <cell r="AG293">
            <v>0</v>
          </cell>
          <cell r="AH293" t="str">
            <v>FINALIZADO</v>
          </cell>
          <cell r="AI293" t="str">
            <v/>
          </cell>
          <cell r="AJ293" t="str">
            <v/>
          </cell>
          <cell r="AK293" t="str">
            <v/>
          </cell>
          <cell r="AM293" t="str">
            <v/>
          </cell>
          <cell r="AN293" t="str">
            <v/>
          </cell>
        </row>
        <row r="294">
          <cell r="A294" t="str">
            <v>ESTE</v>
          </cell>
          <cell r="B294" t="str">
            <v>PARAPARAL</v>
          </cell>
          <cell r="C294">
            <v>26</v>
          </cell>
          <cell r="D294">
            <v>52.93</v>
          </cell>
          <cell r="E294">
            <v>13020</v>
          </cell>
          <cell r="F294" t="str">
            <v>URB. ORIZABAL</v>
          </cell>
          <cell r="G294" t="str">
            <v>7001096</v>
          </cell>
          <cell r="H294" t="str">
            <v>E4ABQG43</v>
          </cell>
          <cell r="I294">
            <v>40</v>
          </cell>
          <cell r="J294">
            <v>40</v>
          </cell>
          <cell r="L294" t="str">
            <v>ALTA</v>
          </cell>
          <cell r="M294" t="str">
            <v>SEG</v>
          </cell>
          <cell r="N294">
            <v>38484</v>
          </cell>
          <cell r="O294">
            <v>38510</v>
          </cell>
          <cell r="P294">
            <v>-38730</v>
          </cell>
          <cell r="Q294" t="str">
            <v>C</v>
          </cell>
          <cell r="R294">
            <v>0</v>
          </cell>
          <cell r="S294" t="str">
            <v>NO EJECUTADO</v>
          </cell>
          <cell r="T294" t="str">
            <v>CATEGORIA 3</v>
          </cell>
          <cell r="U294">
            <v>0</v>
          </cell>
          <cell r="V294">
            <v>1.56</v>
          </cell>
          <cell r="W294">
            <v>2</v>
          </cell>
          <cell r="X294">
            <v>12528.02947288872</v>
          </cell>
          <cell r="Y294" t="str">
            <v/>
          </cell>
          <cell r="Z294">
            <v>5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5</v>
          </cell>
          <cell r="AF294">
            <v>0</v>
          </cell>
          <cell r="AG294">
            <v>0</v>
          </cell>
          <cell r="AH294" t="str">
            <v>FINALIZADO</v>
          </cell>
          <cell r="AI294" t="str">
            <v/>
          </cell>
          <cell r="AJ294" t="str">
            <v/>
          </cell>
          <cell r="AK294" t="str">
            <v/>
          </cell>
          <cell r="AM294" t="str">
            <v/>
          </cell>
          <cell r="AN294" t="str">
            <v/>
          </cell>
        </row>
        <row r="295">
          <cell r="A295" t="str">
            <v>ESTE</v>
          </cell>
          <cell r="B295" t="str">
            <v>PARAPARAL</v>
          </cell>
          <cell r="C295">
            <v>26</v>
          </cell>
          <cell r="D295">
            <v>73.98</v>
          </cell>
          <cell r="E295">
            <v>17490</v>
          </cell>
          <cell r="F295" t="str">
            <v>URB. ORIZABAL</v>
          </cell>
          <cell r="G295">
            <v>7000915</v>
          </cell>
          <cell r="H295" t="str">
            <v>E4ABQG66</v>
          </cell>
          <cell r="I295">
            <v>80</v>
          </cell>
          <cell r="J295">
            <v>80</v>
          </cell>
          <cell r="K295" t="str">
            <v>PILOTO</v>
          </cell>
          <cell r="L295" t="str">
            <v>ALTA</v>
          </cell>
          <cell r="M295" t="str">
            <v>SEG</v>
          </cell>
          <cell r="N295">
            <v>38442</v>
          </cell>
          <cell r="O295">
            <v>38491</v>
          </cell>
          <cell r="P295">
            <v>-38730</v>
          </cell>
          <cell r="Q295" t="str">
            <v>C</v>
          </cell>
          <cell r="R295">
            <v>0</v>
          </cell>
          <cell r="S295" t="str">
            <v>NO EJECUTADO</v>
          </cell>
          <cell r="T295" t="str">
            <v>CATEGORIA 3</v>
          </cell>
          <cell r="U295">
            <v>12</v>
          </cell>
          <cell r="W295">
            <v>1</v>
          </cell>
          <cell r="Y295">
            <v>9</v>
          </cell>
          <cell r="Z295">
            <v>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9</v>
          </cell>
          <cell r="AF295">
            <v>0</v>
          </cell>
          <cell r="AG295">
            <v>0</v>
          </cell>
          <cell r="AI295" t="str">
            <v/>
          </cell>
          <cell r="AJ295" t="str">
            <v/>
          </cell>
          <cell r="AK295" t="str">
            <v/>
          </cell>
          <cell r="AM295" t="str">
            <v/>
          </cell>
          <cell r="AN295" t="str">
            <v/>
          </cell>
        </row>
        <row r="296">
          <cell r="A296" t="str">
            <v>ESTE</v>
          </cell>
          <cell r="B296" t="str">
            <v>PARAPARAL</v>
          </cell>
          <cell r="C296">
            <v>38</v>
          </cell>
          <cell r="D296">
            <v>31.74</v>
          </cell>
          <cell r="E296">
            <v>8190</v>
          </cell>
          <cell r="F296" t="str">
            <v>URB. ORIZABAL</v>
          </cell>
          <cell r="G296" t="str">
            <v>7001069</v>
          </cell>
          <cell r="H296" t="str">
            <v>E4ABQG79</v>
          </cell>
          <cell r="I296">
            <v>40</v>
          </cell>
          <cell r="J296">
            <v>40</v>
          </cell>
          <cell r="L296" t="str">
            <v>NORMAL</v>
          </cell>
          <cell r="M296" t="str">
            <v>SEG</v>
          </cell>
          <cell r="N296">
            <v>38492</v>
          </cell>
          <cell r="O296">
            <v>38520</v>
          </cell>
          <cell r="P296">
            <v>-38730</v>
          </cell>
          <cell r="Q296" t="str">
            <v>C</v>
          </cell>
          <cell r="R296">
            <v>0</v>
          </cell>
          <cell r="S296" t="str">
            <v>NO EJECUTADO</v>
          </cell>
          <cell r="T296" t="str">
            <v>CATEGORIA 3</v>
          </cell>
          <cell r="U296">
            <v>0</v>
          </cell>
          <cell r="V296">
            <v>0.92</v>
          </cell>
          <cell r="W296">
            <v>2</v>
          </cell>
          <cell r="X296">
            <v>7673.9319470699429</v>
          </cell>
          <cell r="Y296">
            <v>5</v>
          </cell>
          <cell r="Z296">
            <v>5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5</v>
          </cell>
          <cell r="AF296">
            <v>0</v>
          </cell>
          <cell r="AG296">
            <v>0</v>
          </cell>
          <cell r="AH296" t="str">
            <v>FINALIZADO</v>
          </cell>
          <cell r="AI296" t="str">
            <v/>
          </cell>
          <cell r="AJ296" t="str">
            <v/>
          </cell>
          <cell r="AK296" t="str">
            <v/>
          </cell>
          <cell r="AM296" t="str">
            <v/>
          </cell>
          <cell r="AN296" t="str">
            <v/>
          </cell>
        </row>
        <row r="297">
          <cell r="A297" t="str">
            <v>ESTE</v>
          </cell>
          <cell r="B297" t="str">
            <v>PARAPARAL</v>
          </cell>
          <cell r="C297">
            <v>23</v>
          </cell>
          <cell r="D297">
            <v>35.43</v>
          </cell>
          <cell r="E297">
            <v>2700</v>
          </cell>
          <cell r="F297" t="str">
            <v>CONJ. RESD. YURUBI</v>
          </cell>
          <cell r="G297" t="str">
            <v>7000904</v>
          </cell>
          <cell r="H297" t="str">
            <v>E4ABQJ72</v>
          </cell>
          <cell r="I297">
            <v>40</v>
          </cell>
          <cell r="J297">
            <v>80</v>
          </cell>
          <cell r="L297" t="str">
            <v>NORMAL</v>
          </cell>
          <cell r="M297" t="str">
            <v>SEG</v>
          </cell>
          <cell r="N297">
            <v>38547</v>
          </cell>
          <cell r="O297">
            <v>38618</v>
          </cell>
          <cell r="P297">
            <v>-38730</v>
          </cell>
          <cell r="Q297" t="str">
            <v>C</v>
          </cell>
          <cell r="R297">
            <v>0</v>
          </cell>
          <cell r="S297" t="str">
            <v>NO EJECUTADO</v>
          </cell>
          <cell r="T297" t="str">
            <v>CATEGORIA 3</v>
          </cell>
          <cell r="U297">
            <v>0</v>
          </cell>
          <cell r="V297">
            <v>0.75</v>
          </cell>
          <cell r="W297">
            <v>-33.17</v>
          </cell>
          <cell r="X297">
            <v>5227.7730736663843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 t="str">
            <v>FINALIZADO</v>
          </cell>
          <cell r="AI297" t="str">
            <v/>
          </cell>
          <cell r="AJ297" t="str">
            <v/>
          </cell>
          <cell r="AK297" t="str">
            <v/>
          </cell>
          <cell r="AM297" t="str">
            <v/>
          </cell>
          <cell r="AN297" t="str">
            <v/>
          </cell>
        </row>
        <row r="298">
          <cell r="A298" t="str">
            <v>ESTE</v>
          </cell>
          <cell r="B298" t="str">
            <v>PARAPARAL</v>
          </cell>
          <cell r="C298">
            <v>5</v>
          </cell>
          <cell r="D298">
            <v>59.23</v>
          </cell>
          <cell r="E298">
            <v>2310</v>
          </cell>
          <cell r="F298" t="str">
            <v>URB. CHAGUARAMAL III</v>
          </cell>
          <cell r="G298" t="str">
            <v>7001085</v>
          </cell>
          <cell r="H298" t="str">
            <v>E4ABQK57</v>
          </cell>
          <cell r="I298">
            <v>40</v>
          </cell>
          <cell r="J298">
            <v>40</v>
          </cell>
          <cell r="L298" t="str">
            <v>NORMAL</v>
          </cell>
          <cell r="M298" t="str">
            <v>SEG</v>
          </cell>
          <cell r="N298">
            <v>38547</v>
          </cell>
          <cell r="O298">
            <v>38566</v>
          </cell>
          <cell r="P298">
            <v>-38730</v>
          </cell>
          <cell r="Q298" t="str">
            <v>C</v>
          </cell>
          <cell r="R298">
            <v>0</v>
          </cell>
          <cell r="S298" t="str">
            <v>NO EJECUTADO</v>
          </cell>
          <cell r="T298" t="str">
            <v>CATEGORIA 3</v>
          </cell>
          <cell r="U298">
            <v>1</v>
          </cell>
          <cell r="V298">
            <v>0.71</v>
          </cell>
          <cell r="W298">
            <v>6</v>
          </cell>
          <cell r="X298">
            <v>2075.9969609994937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 t="str">
            <v>FINALIZADO</v>
          </cell>
          <cell r="AI298" t="str">
            <v/>
          </cell>
          <cell r="AJ298" t="str">
            <v/>
          </cell>
          <cell r="AK298" t="str">
            <v/>
          </cell>
          <cell r="AM298" t="str">
            <v/>
          </cell>
          <cell r="AN298" t="str">
            <v/>
          </cell>
        </row>
        <row r="299">
          <cell r="A299" t="str">
            <v>ESTE</v>
          </cell>
          <cell r="B299" t="str">
            <v>PARAPARAL</v>
          </cell>
          <cell r="C299">
            <v>18</v>
          </cell>
          <cell r="D299">
            <v>29.73</v>
          </cell>
          <cell r="E299">
            <v>2640</v>
          </cell>
          <cell r="F299" t="str">
            <v>URB. CHAGUARAMAL III</v>
          </cell>
          <cell r="G299" t="str">
            <v>7001094</v>
          </cell>
          <cell r="H299" t="str">
            <v>E4ABQL28</v>
          </cell>
          <cell r="I299">
            <v>40</v>
          </cell>
          <cell r="J299">
            <v>40</v>
          </cell>
          <cell r="L299" t="str">
            <v>NORMAL</v>
          </cell>
          <cell r="M299" t="str">
            <v>SEG</v>
          </cell>
          <cell r="N299">
            <v>38547</v>
          </cell>
          <cell r="O299">
            <v>38566</v>
          </cell>
          <cell r="P299">
            <v>-38730</v>
          </cell>
          <cell r="Q299" t="str">
            <v>C</v>
          </cell>
          <cell r="R299">
            <v>0</v>
          </cell>
          <cell r="S299" t="str">
            <v>NO EJECUTADO</v>
          </cell>
          <cell r="T299" t="str">
            <v>CATEGORIA 3</v>
          </cell>
          <cell r="U299">
            <v>0</v>
          </cell>
          <cell r="V299">
            <v>0.92</v>
          </cell>
          <cell r="W299">
            <v>0</v>
          </cell>
          <cell r="X299">
            <v>2640</v>
          </cell>
          <cell r="Y299">
            <v>1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 t="str">
            <v>FINALIZADO</v>
          </cell>
          <cell r="AI299" t="str">
            <v/>
          </cell>
          <cell r="AJ299" t="str">
            <v/>
          </cell>
          <cell r="AK299" t="str">
            <v/>
          </cell>
          <cell r="AM299" t="str">
            <v/>
          </cell>
          <cell r="AN299" t="str">
            <v/>
          </cell>
        </row>
        <row r="300">
          <cell r="A300" t="str">
            <v>ESTE</v>
          </cell>
          <cell r="B300" t="str">
            <v>PARAPARAL</v>
          </cell>
          <cell r="C300">
            <v>40</v>
          </cell>
          <cell r="D300">
            <v>34.659999999999997</v>
          </cell>
          <cell r="E300">
            <v>7860</v>
          </cell>
          <cell r="F300" t="str">
            <v>CONJ. RESD. YURUBI</v>
          </cell>
          <cell r="G300" t="str">
            <v>7000910</v>
          </cell>
          <cell r="H300" t="str">
            <v>E4ABQP07</v>
          </cell>
          <cell r="I300">
            <v>80</v>
          </cell>
          <cell r="J300">
            <v>80</v>
          </cell>
          <cell r="L300" t="str">
            <v>NORMAL</v>
          </cell>
          <cell r="M300" t="str">
            <v>SEG</v>
          </cell>
          <cell r="N300">
            <v>38492</v>
          </cell>
          <cell r="O300">
            <v>38520</v>
          </cell>
          <cell r="P300">
            <v>-38730</v>
          </cell>
          <cell r="Q300" t="str">
            <v>C</v>
          </cell>
          <cell r="R300">
            <v>0</v>
          </cell>
          <cell r="S300" t="str">
            <v>NO EJECUTADO</v>
          </cell>
          <cell r="T300" t="str">
            <v>CATEGORIA 3</v>
          </cell>
          <cell r="U300">
            <v>1</v>
          </cell>
          <cell r="V300">
            <v>1</v>
          </cell>
          <cell r="W300">
            <v>-1</v>
          </cell>
          <cell r="X300">
            <v>8086.7743796884015</v>
          </cell>
          <cell r="Y300">
            <v>2</v>
          </cell>
          <cell r="Z300">
            <v>2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0</v>
          </cell>
          <cell r="AG300">
            <v>0</v>
          </cell>
          <cell r="AH300" t="str">
            <v>FINALIZADO</v>
          </cell>
          <cell r="AI300" t="str">
            <v/>
          </cell>
          <cell r="AJ300" t="str">
            <v/>
          </cell>
          <cell r="AK300" t="str">
            <v/>
          </cell>
          <cell r="AM300" t="str">
            <v/>
          </cell>
          <cell r="AN300" t="str">
            <v/>
          </cell>
        </row>
        <row r="301">
          <cell r="A301" t="str">
            <v>ESTE</v>
          </cell>
          <cell r="B301" t="str">
            <v>PARAPARAL</v>
          </cell>
          <cell r="C301">
            <v>41</v>
          </cell>
          <cell r="D301">
            <v>63</v>
          </cell>
          <cell r="E301">
            <v>12870</v>
          </cell>
          <cell r="F301" t="str">
            <v>CONJ. RESD. YURUBI</v>
          </cell>
          <cell r="G301" t="str">
            <v>7001004</v>
          </cell>
          <cell r="H301" t="str">
            <v>E4ABQP16</v>
          </cell>
          <cell r="I301">
            <v>80</v>
          </cell>
          <cell r="J301">
            <v>80</v>
          </cell>
          <cell r="L301" t="str">
            <v>ALTA</v>
          </cell>
          <cell r="M301" t="str">
            <v>SEG</v>
          </cell>
          <cell r="N301">
            <v>38484</v>
          </cell>
          <cell r="O301">
            <v>38551</v>
          </cell>
          <cell r="P301">
            <v>-38730</v>
          </cell>
          <cell r="Q301" t="str">
            <v>C</v>
          </cell>
          <cell r="R301">
            <v>0</v>
          </cell>
          <cell r="S301" t="str">
            <v>NO EJECUTADO</v>
          </cell>
          <cell r="T301" t="str">
            <v>CATEGORIA 3</v>
          </cell>
          <cell r="U301">
            <v>0</v>
          </cell>
          <cell r="V301">
            <v>2.6</v>
          </cell>
          <cell r="W301">
            <v>1</v>
          </cell>
          <cell r="X301">
            <v>12665.714285714286</v>
          </cell>
          <cell r="Y301">
            <v>15</v>
          </cell>
          <cell r="Z301">
            <v>15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15</v>
          </cell>
          <cell r="AF301">
            <v>0</v>
          </cell>
          <cell r="AG301">
            <v>0</v>
          </cell>
          <cell r="AH301" t="str">
            <v>FINALIZADO</v>
          </cell>
          <cell r="AI301" t="str">
            <v/>
          </cell>
          <cell r="AJ301" t="str">
            <v/>
          </cell>
          <cell r="AK301" t="str">
            <v/>
          </cell>
          <cell r="AM301" t="str">
            <v/>
          </cell>
          <cell r="AN301" t="str">
            <v/>
          </cell>
        </row>
        <row r="302">
          <cell r="A302" t="str">
            <v>ESTE</v>
          </cell>
          <cell r="B302" t="str">
            <v>PARAPARAL</v>
          </cell>
          <cell r="C302">
            <v>40</v>
          </cell>
          <cell r="D302">
            <v>49.1</v>
          </cell>
          <cell r="E302">
            <v>6540</v>
          </cell>
          <cell r="F302" t="str">
            <v>CONJ. RESD. YURUBI</v>
          </cell>
          <cell r="G302" t="str">
            <v>7000912</v>
          </cell>
          <cell r="H302" t="str">
            <v>E4ABQP33</v>
          </cell>
          <cell r="I302">
            <v>80</v>
          </cell>
          <cell r="J302">
            <v>80</v>
          </cell>
          <cell r="L302" t="str">
            <v>NORMAL</v>
          </cell>
          <cell r="M302" t="str">
            <v>SEG</v>
          </cell>
          <cell r="N302">
            <v>38492</v>
          </cell>
          <cell r="O302">
            <v>38520</v>
          </cell>
          <cell r="P302">
            <v>-38730</v>
          </cell>
          <cell r="Q302" t="str">
            <v>C</v>
          </cell>
          <cell r="R302">
            <v>0</v>
          </cell>
          <cell r="S302" t="str">
            <v>NO EJECUTADO</v>
          </cell>
          <cell r="T302" t="str">
            <v>CATEGORIA 3</v>
          </cell>
          <cell r="U302">
            <v>1</v>
          </cell>
          <cell r="V302">
            <v>4.96</v>
          </cell>
          <cell r="W302">
            <v>-2</v>
          </cell>
          <cell r="X302">
            <v>6806.3951120162928</v>
          </cell>
          <cell r="Y302">
            <v>3</v>
          </cell>
          <cell r="Z302">
            <v>3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3</v>
          </cell>
          <cell r="AF302">
            <v>0</v>
          </cell>
          <cell r="AG302">
            <v>0</v>
          </cell>
          <cell r="AH302" t="str">
            <v>FINALIZADO</v>
          </cell>
          <cell r="AI302" t="str">
            <v/>
          </cell>
          <cell r="AJ302" t="str">
            <v/>
          </cell>
          <cell r="AK302" t="str">
            <v/>
          </cell>
          <cell r="AM302" t="str">
            <v/>
          </cell>
          <cell r="AN302" t="str">
            <v/>
          </cell>
        </row>
        <row r="303">
          <cell r="A303" t="str">
            <v>ESTE</v>
          </cell>
          <cell r="B303" t="str">
            <v>PARAPARAL</v>
          </cell>
          <cell r="C303">
            <v>10</v>
          </cell>
          <cell r="D303">
            <v>49.5</v>
          </cell>
          <cell r="E303">
            <v>5940</v>
          </cell>
          <cell r="F303" t="str">
            <v>URB. ROSALINDA</v>
          </cell>
          <cell r="G303" t="str">
            <v>7000962</v>
          </cell>
          <cell r="H303" t="str">
            <v>E4ABRA58</v>
          </cell>
          <cell r="I303">
            <v>40</v>
          </cell>
          <cell r="J303">
            <v>40</v>
          </cell>
          <cell r="L303" t="str">
            <v>NORMAL</v>
          </cell>
          <cell r="M303" t="str">
            <v>SEG</v>
          </cell>
          <cell r="N303">
            <v>38492</v>
          </cell>
          <cell r="O303">
            <v>38520</v>
          </cell>
          <cell r="P303">
            <v>-38730</v>
          </cell>
          <cell r="Q303" t="str">
            <v>C</v>
          </cell>
          <cell r="R303">
            <v>0</v>
          </cell>
          <cell r="S303" t="str">
            <v>NO EJECUTADO</v>
          </cell>
          <cell r="T303" t="str">
            <v>CATEGORIA 3</v>
          </cell>
          <cell r="U303">
            <v>1</v>
          </cell>
          <cell r="V303">
            <v>1.34</v>
          </cell>
          <cell r="W303">
            <v>4</v>
          </cell>
          <cell r="X303">
            <v>5460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 t="str">
            <v>FINALIZADO</v>
          </cell>
          <cell r="AI303" t="str">
            <v/>
          </cell>
          <cell r="AJ303" t="str">
            <v/>
          </cell>
          <cell r="AK303" t="str">
            <v/>
          </cell>
          <cell r="AM303" t="str">
            <v/>
          </cell>
          <cell r="AN303" t="str">
            <v/>
          </cell>
        </row>
        <row r="304">
          <cell r="A304" t="str">
            <v>ESTE</v>
          </cell>
          <cell r="B304" t="str">
            <v>PARAPARAL</v>
          </cell>
          <cell r="C304">
            <v>16</v>
          </cell>
          <cell r="D304">
            <v>28.64</v>
          </cell>
          <cell r="E304">
            <v>3780</v>
          </cell>
          <cell r="F304" t="str">
            <v>URB. ROSALINDA</v>
          </cell>
          <cell r="G304" t="str">
            <v>7000895</v>
          </cell>
          <cell r="H304" t="str">
            <v>E4ABRA83</v>
          </cell>
          <cell r="I304">
            <v>40</v>
          </cell>
          <cell r="J304">
            <v>40</v>
          </cell>
          <cell r="L304" t="str">
            <v>NORMAL</v>
          </cell>
          <cell r="M304" t="str">
            <v>SEG</v>
          </cell>
          <cell r="N304">
            <v>38547</v>
          </cell>
          <cell r="O304">
            <v>38618</v>
          </cell>
          <cell r="P304">
            <v>-38730</v>
          </cell>
          <cell r="Q304" t="str">
            <v>C</v>
          </cell>
          <cell r="R304">
            <v>0</v>
          </cell>
          <cell r="S304" t="str">
            <v>NO EJECUTADO</v>
          </cell>
          <cell r="T304" t="str">
            <v>CATEGORIA 3</v>
          </cell>
          <cell r="U304">
            <v>16</v>
          </cell>
          <cell r="V304">
            <v>0.37</v>
          </cell>
          <cell r="W304">
            <v>-5.51</v>
          </cell>
          <cell r="X304">
            <v>4507.2276536312847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 t="str">
            <v>FINALIZADO</v>
          </cell>
          <cell r="AI304" t="str">
            <v/>
          </cell>
          <cell r="AJ304" t="str">
            <v/>
          </cell>
          <cell r="AK304" t="str">
            <v/>
          </cell>
          <cell r="AM304" t="str">
            <v/>
          </cell>
          <cell r="AN304" t="str">
            <v/>
          </cell>
        </row>
        <row r="305">
          <cell r="A305" t="str">
            <v>ESTE</v>
          </cell>
          <cell r="B305" t="str">
            <v>PARAPARAL</v>
          </cell>
          <cell r="C305">
            <v>22</v>
          </cell>
          <cell r="D305">
            <v>30.18</v>
          </cell>
          <cell r="E305">
            <v>5160</v>
          </cell>
          <cell r="F305" t="str">
            <v>URB. ROSALINDA</v>
          </cell>
          <cell r="G305" t="str">
            <v>7000783</v>
          </cell>
          <cell r="H305" t="str">
            <v>E4ABRE35</v>
          </cell>
          <cell r="I305">
            <v>60</v>
          </cell>
          <cell r="J305">
            <v>60</v>
          </cell>
          <cell r="L305" t="str">
            <v>NORMAL</v>
          </cell>
          <cell r="M305" t="str">
            <v>SEG</v>
          </cell>
          <cell r="N305">
            <v>38492</v>
          </cell>
          <cell r="O305">
            <v>38551</v>
          </cell>
          <cell r="P305">
            <v>-38730</v>
          </cell>
          <cell r="Q305" t="str">
            <v>C</v>
          </cell>
          <cell r="R305">
            <v>0</v>
          </cell>
          <cell r="S305" t="str">
            <v>NO EJECUTADO</v>
          </cell>
          <cell r="T305" t="str">
            <v>CATEGORIA 3</v>
          </cell>
          <cell r="U305">
            <v>0</v>
          </cell>
          <cell r="V305">
            <v>0.59</v>
          </cell>
          <cell r="W305">
            <v>0</v>
          </cell>
          <cell r="X305">
            <v>5160</v>
          </cell>
          <cell r="Y305">
            <v>7</v>
          </cell>
          <cell r="Z305">
            <v>0</v>
          </cell>
          <cell r="AA305">
            <v>0</v>
          </cell>
          <cell r="AB305">
            <v>0</v>
          </cell>
          <cell r="AC305">
            <v>7</v>
          </cell>
          <cell r="AD305">
            <v>0</v>
          </cell>
          <cell r="AE305">
            <v>0</v>
          </cell>
          <cell r="AF305">
            <v>0</v>
          </cell>
          <cell r="AG305">
            <v>7</v>
          </cell>
          <cell r="AH305" t="str">
            <v>FINALIZADO</v>
          </cell>
          <cell r="AI305" t="str">
            <v/>
          </cell>
          <cell r="AJ305" t="str">
            <v/>
          </cell>
          <cell r="AK305" t="str">
            <v/>
          </cell>
          <cell r="AM305" t="str">
            <v/>
          </cell>
          <cell r="AN305" t="str">
            <v/>
          </cell>
        </row>
        <row r="306">
          <cell r="A306" t="str">
            <v>ESTE</v>
          </cell>
          <cell r="B306" t="str">
            <v>PARAPARAL</v>
          </cell>
          <cell r="C306">
            <v>16</v>
          </cell>
          <cell r="D306">
            <v>32.89</v>
          </cell>
          <cell r="E306">
            <v>4500</v>
          </cell>
          <cell r="F306" t="str">
            <v>URB. ROSALINDA</v>
          </cell>
          <cell r="G306" t="str">
            <v>7001206</v>
          </cell>
          <cell r="H306" t="str">
            <v>E4ABRE89</v>
          </cell>
          <cell r="I306">
            <v>40</v>
          </cell>
          <cell r="J306">
            <v>40</v>
          </cell>
          <cell r="L306" t="str">
            <v>NORMAL</v>
          </cell>
          <cell r="M306" t="str">
            <v>SEG</v>
          </cell>
          <cell r="N306">
            <v>38492</v>
          </cell>
          <cell r="O306">
            <v>38530</v>
          </cell>
          <cell r="P306">
            <v>-38730</v>
          </cell>
          <cell r="Q306" t="str">
            <v>C</v>
          </cell>
          <cell r="R306">
            <v>0</v>
          </cell>
          <cell r="S306" t="str">
            <v>NO EJECUTADO</v>
          </cell>
          <cell r="T306" t="str">
            <v>CATEGORIA 3</v>
          </cell>
          <cell r="U306">
            <v>0</v>
          </cell>
          <cell r="V306">
            <v>0.8</v>
          </cell>
          <cell r="W306">
            <v>1</v>
          </cell>
          <cell r="X306">
            <v>4363.1802979629065</v>
          </cell>
          <cell r="Y306">
            <v>2</v>
          </cell>
          <cell r="Z306">
            <v>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2</v>
          </cell>
          <cell r="AF306">
            <v>0</v>
          </cell>
          <cell r="AG306">
            <v>0</v>
          </cell>
          <cell r="AH306" t="str">
            <v>FINALIZADO</v>
          </cell>
          <cell r="AI306" t="str">
            <v/>
          </cell>
          <cell r="AJ306" t="str">
            <v/>
          </cell>
          <cell r="AK306" t="str">
            <v/>
          </cell>
          <cell r="AM306" t="str">
            <v/>
          </cell>
          <cell r="AN306" t="str">
            <v/>
          </cell>
        </row>
        <row r="307">
          <cell r="A307" t="str">
            <v>ESTE</v>
          </cell>
          <cell r="B307" t="str">
            <v>PARAPARAL</v>
          </cell>
          <cell r="C307">
            <v>12</v>
          </cell>
          <cell r="D307">
            <v>27.24</v>
          </cell>
          <cell r="E307">
            <v>2010</v>
          </cell>
          <cell r="F307" t="str">
            <v>URB. ROSALINDA</v>
          </cell>
          <cell r="G307" t="str">
            <v>7000812</v>
          </cell>
          <cell r="H307" t="str">
            <v>E4ABRJ66</v>
          </cell>
          <cell r="I307">
            <v>40</v>
          </cell>
          <cell r="J307">
            <v>40</v>
          </cell>
          <cell r="L307" t="str">
            <v>NORMAL</v>
          </cell>
          <cell r="M307" t="str">
            <v>SEG</v>
          </cell>
          <cell r="N307">
            <v>38547</v>
          </cell>
          <cell r="O307">
            <v>38618</v>
          </cell>
          <cell r="P307">
            <v>-38730</v>
          </cell>
          <cell r="Q307" t="str">
            <v>C</v>
          </cell>
          <cell r="R307">
            <v>0</v>
          </cell>
          <cell r="S307" t="str">
            <v>NO EJECUTADO</v>
          </cell>
          <cell r="T307" t="str">
            <v>CATEGORIA 3</v>
          </cell>
          <cell r="U307">
            <v>1</v>
          </cell>
          <cell r="V307">
            <v>1.27</v>
          </cell>
          <cell r="W307">
            <v>-4</v>
          </cell>
          <cell r="X307">
            <v>2305.1541850220265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</v>
          </cell>
          <cell r="AF307">
            <v>1</v>
          </cell>
          <cell r="AG307">
            <v>0</v>
          </cell>
          <cell r="AH307" t="str">
            <v>FINALIZADO</v>
          </cell>
          <cell r="AI307" t="str">
            <v/>
          </cell>
          <cell r="AJ307" t="str">
            <v/>
          </cell>
          <cell r="AK307" t="str">
            <v/>
          </cell>
          <cell r="AM307" t="str">
            <v/>
          </cell>
          <cell r="AN307" t="str">
            <v/>
          </cell>
        </row>
        <row r="308">
          <cell r="A308" t="str">
            <v>ESTE</v>
          </cell>
          <cell r="B308" t="str">
            <v>PARAPARAL</v>
          </cell>
          <cell r="C308">
            <v>46</v>
          </cell>
          <cell r="D308">
            <v>22.43</v>
          </cell>
          <cell r="E308">
            <v>5760</v>
          </cell>
          <cell r="F308" t="str">
            <v>URB. ROSALINDA</v>
          </cell>
          <cell r="G308" t="str">
            <v>7000797</v>
          </cell>
          <cell r="H308" t="str">
            <v>E4ABRJ70</v>
          </cell>
          <cell r="I308">
            <v>80</v>
          </cell>
          <cell r="J308">
            <v>80</v>
          </cell>
          <cell r="L308" t="str">
            <v>NORMAL</v>
          </cell>
          <cell r="M308" t="str">
            <v>SEG</v>
          </cell>
          <cell r="N308">
            <v>38492</v>
          </cell>
          <cell r="O308">
            <v>38576</v>
          </cell>
          <cell r="P308">
            <v>-38730</v>
          </cell>
          <cell r="Q308" t="str">
            <v>C</v>
          </cell>
          <cell r="R308">
            <v>0</v>
          </cell>
          <cell r="S308" t="str">
            <v>NO EJECUTADO</v>
          </cell>
          <cell r="T308" t="str">
            <v>CATEGORIA 3</v>
          </cell>
          <cell r="U308">
            <v>0</v>
          </cell>
          <cell r="V308">
            <v>1.81</v>
          </cell>
          <cell r="W308">
            <v>2</v>
          </cell>
          <cell r="X308">
            <v>5246.4021399910835</v>
          </cell>
          <cell r="Y308">
            <v>3</v>
          </cell>
          <cell r="Z308">
            <v>3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3</v>
          </cell>
          <cell r="AF308">
            <v>0</v>
          </cell>
          <cell r="AG308">
            <v>0</v>
          </cell>
          <cell r="AH308" t="str">
            <v>FINALIZADO</v>
          </cell>
          <cell r="AI308" t="str">
            <v/>
          </cell>
          <cell r="AJ308" t="str">
            <v/>
          </cell>
          <cell r="AK308" t="str">
            <v/>
          </cell>
          <cell r="AM308" t="str">
            <v/>
          </cell>
          <cell r="AN308" t="str">
            <v/>
          </cell>
        </row>
        <row r="309">
          <cell r="A309" t="str">
            <v>ESTE</v>
          </cell>
          <cell r="B309" t="str">
            <v>PARAPARAL</v>
          </cell>
          <cell r="C309">
            <v>45</v>
          </cell>
          <cell r="D309">
            <v>31.89</v>
          </cell>
          <cell r="E309">
            <v>9030</v>
          </cell>
          <cell r="F309" t="str">
            <v>URB. MIRALVALLE</v>
          </cell>
          <cell r="G309" t="str">
            <v>7000130</v>
          </cell>
          <cell r="H309" t="str">
            <v>E4ABRN73</v>
          </cell>
          <cell r="I309">
            <v>80</v>
          </cell>
          <cell r="J309">
            <v>80</v>
          </cell>
          <cell r="L309" t="str">
            <v>NORMAL</v>
          </cell>
          <cell r="M309" t="str">
            <v>SEG</v>
          </cell>
          <cell r="N309">
            <v>38484</v>
          </cell>
          <cell r="O309">
            <v>38551</v>
          </cell>
          <cell r="P309">
            <v>-38730</v>
          </cell>
          <cell r="Q309" t="str">
            <v>C</v>
          </cell>
          <cell r="R309">
            <v>0</v>
          </cell>
          <cell r="S309" t="str">
            <v>NO EJECUTADO</v>
          </cell>
          <cell r="T309" t="str">
            <v>CATEGORIA 3</v>
          </cell>
          <cell r="U309">
            <v>2</v>
          </cell>
          <cell r="V309">
            <v>-0.18</v>
          </cell>
          <cell r="W309">
            <v>-1</v>
          </cell>
          <cell r="X309">
            <v>9313.1608654750708</v>
          </cell>
          <cell r="Y309">
            <v>5</v>
          </cell>
          <cell r="Z309">
            <v>2</v>
          </cell>
          <cell r="AA309">
            <v>0</v>
          </cell>
          <cell r="AB309">
            <v>0</v>
          </cell>
          <cell r="AC309">
            <v>3</v>
          </cell>
          <cell r="AD309">
            <v>0</v>
          </cell>
          <cell r="AE309">
            <v>2</v>
          </cell>
          <cell r="AF309">
            <v>0</v>
          </cell>
          <cell r="AG309">
            <v>3</v>
          </cell>
          <cell r="AH309" t="str">
            <v>FINALIZADO</v>
          </cell>
          <cell r="AI309" t="str">
            <v/>
          </cell>
          <cell r="AJ309" t="str">
            <v/>
          </cell>
          <cell r="AK309" t="str">
            <v/>
          </cell>
          <cell r="AM309" t="str">
            <v/>
          </cell>
          <cell r="AN309" t="str">
            <v/>
          </cell>
        </row>
        <row r="310">
          <cell r="A310" t="str">
            <v>ESTE</v>
          </cell>
          <cell r="B310" t="str">
            <v>PARAPARAL</v>
          </cell>
          <cell r="C310">
            <v>29</v>
          </cell>
          <cell r="D310">
            <v>16.420000000000002</v>
          </cell>
          <cell r="E310">
            <v>3030</v>
          </cell>
          <cell r="F310" t="str">
            <v>QUINTAS 2000</v>
          </cell>
          <cell r="G310" t="str">
            <v>7001029</v>
          </cell>
          <cell r="H310" t="str">
            <v>E4ABUR93</v>
          </cell>
          <cell r="I310">
            <v>60</v>
          </cell>
          <cell r="J310">
            <v>60</v>
          </cell>
          <cell r="L310" t="str">
            <v>NORMAL</v>
          </cell>
          <cell r="M310" t="str">
            <v>SEG</v>
          </cell>
          <cell r="N310">
            <v>38442</v>
          </cell>
          <cell r="O310">
            <v>38467</v>
          </cell>
          <cell r="P310">
            <v>-38730</v>
          </cell>
          <cell r="Q310" t="str">
            <v>C</v>
          </cell>
          <cell r="R310">
            <v>0</v>
          </cell>
          <cell r="S310" t="str">
            <v>NO EJECUTADO</v>
          </cell>
          <cell r="T310" t="str">
            <v>CATEGORIA 3</v>
          </cell>
          <cell r="U310">
            <v>1</v>
          </cell>
          <cell r="W310">
            <v>-3</v>
          </cell>
          <cell r="Y310">
            <v>3</v>
          </cell>
          <cell r="Z310">
            <v>3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</v>
          </cell>
          <cell r="AF310">
            <v>0</v>
          </cell>
          <cell r="AG310">
            <v>0</v>
          </cell>
          <cell r="AI310" t="str">
            <v/>
          </cell>
          <cell r="AJ310" t="str">
            <v/>
          </cell>
          <cell r="AK310" t="str">
            <v/>
          </cell>
          <cell r="AM310" t="str">
            <v/>
          </cell>
          <cell r="AN310" t="str">
            <v/>
          </cell>
        </row>
        <row r="311">
          <cell r="A311" t="str">
            <v>ESTE</v>
          </cell>
          <cell r="B311" t="str">
            <v>PARAPARAL</v>
          </cell>
          <cell r="C311">
            <v>30</v>
          </cell>
          <cell r="D311">
            <v>42.76</v>
          </cell>
          <cell r="E311">
            <v>10890</v>
          </cell>
          <cell r="F311" t="str">
            <v>URB. MIRALVALLE</v>
          </cell>
          <cell r="G311">
            <v>7000951</v>
          </cell>
          <cell r="H311" t="str">
            <v>E4ABVA76</v>
          </cell>
          <cell r="I311">
            <v>60</v>
          </cell>
          <cell r="J311">
            <v>60</v>
          </cell>
          <cell r="L311" t="str">
            <v>ALTA</v>
          </cell>
          <cell r="M311" t="str">
            <v>SERMATEC</v>
          </cell>
          <cell r="N311">
            <v>38362</v>
          </cell>
          <cell r="O311">
            <v>38421</v>
          </cell>
          <cell r="P311">
            <v>-38730</v>
          </cell>
          <cell r="Q311" t="str">
            <v>C</v>
          </cell>
          <cell r="R311">
            <v>0</v>
          </cell>
          <cell r="S311" t="str">
            <v>NO EJECUTADO</v>
          </cell>
          <cell r="T311" t="str">
            <v>CATEGORIA 3</v>
          </cell>
          <cell r="U311">
            <v>2</v>
          </cell>
          <cell r="W311">
            <v>1.1000000000000001</v>
          </cell>
          <cell r="Y311">
            <v>16</v>
          </cell>
          <cell r="Z311">
            <v>15</v>
          </cell>
          <cell r="AA311">
            <v>0</v>
          </cell>
          <cell r="AB311">
            <v>1</v>
          </cell>
          <cell r="AC311">
            <v>0</v>
          </cell>
          <cell r="AI311" t="str">
            <v/>
          </cell>
          <cell r="AJ311" t="str">
            <v/>
          </cell>
          <cell r="AK311" t="str">
            <v/>
          </cell>
          <cell r="AM311" t="str">
            <v/>
          </cell>
          <cell r="AN311" t="str">
            <v/>
          </cell>
        </row>
        <row r="312">
          <cell r="A312" t="str">
            <v>ESTE</v>
          </cell>
          <cell r="B312" t="str">
            <v>PARAPARAL</v>
          </cell>
          <cell r="C312">
            <v>29</v>
          </cell>
          <cell r="D312">
            <v>14.71</v>
          </cell>
          <cell r="E312">
            <v>2940</v>
          </cell>
          <cell r="F312" t="str">
            <v>URB. AGUA DORADA</v>
          </cell>
          <cell r="G312" t="str">
            <v>7001009</v>
          </cell>
          <cell r="H312" t="str">
            <v>E4ABVE22</v>
          </cell>
          <cell r="I312">
            <v>60</v>
          </cell>
          <cell r="J312">
            <v>60</v>
          </cell>
          <cell r="L312" t="str">
            <v>NORMAL</v>
          </cell>
          <cell r="M312" t="str">
            <v>SEG</v>
          </cell>
          <cell r="N312">
            <v>38547</v>
          </cell>
          <cell r="O312">
            <v>38618</v>
          </cell>
          <cell r="P312">
            <v>-38730</v>
          </cell>
          <cell r="Q312" t="str">
            <v>C</v>
          </cell>
          <cell r="R312">
            <v>0</v>
          </cell>
          <cell r="S312" t="str">
            <v>NO EJECUTADO</v>
          </cell>
          <cell r="T312" t="str">
            <v>CATEGORIA 3</v>
          </cell>
          <cell r="U312">
            <v>1</v>
          </cell>
          <cell r="V312">
            <v>-0.3</v>
          </cell>
          <cell r="W312">
            <v>-5</v>
          </cell>
          <cell r="X312">
            <v>3939.3201903467029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 t="str">
            <v>FINALIZADO</v>
          </cell>
          <cell r="AI312" t="str">
            <v/>
          </cell>
          <cell r="AJ312" t="str">
            <v/>
          </cell>
          <cell r="AK312" t="str">
            <v/>
          </cell>
          <cell r="AM312" t="str">
            <v/>
          </cell>
          <cell r="AN312" t="str">
            <v/>
          </cell>
        </row>
        <row r="313">
          <cell r="A313" t="str">
            <v>ESTE</v>
          </cell>
          <cell r="B313" t="str">
            <v>PARAPARAL</v>
          </cell>
          <cell r="C313">
            <v>18</v>
          </cell>
          <cell r="D313">
            <v>23.92</v>
          </cell>
          <cell r="E313">
            <v>10650</v>
          </cell>
          <cell r="F313" t="str">
            <v>URB. AGUA DORADA</v>
          </cell>
          <cell r="G313" t="str">
            <v>7001032</v>
          </cell>
          <cell r="H313" t="str">
            <v>E4ABVE33</v>
          </cell>
          <cell r="I313">
            <v>120</v>
          </cell>
          <cell r="J313">
            <v>120</v>
          </cell>
          <cell r="L313" t="str">
            <v>ALTA</v>
          </cell>
          <cell r="M313" t="str">
            <v>SEG</v>
          </cell>
          <cell r="N313">
            <v>38484</v>
          </cell>
          <cell r="O313">
            <v>38510</v>
          </cell>
          <cell r="P313">
            <v>-38730</v>
          </cell>
          <cell r="Q313" t="str">
            <v>C</v>
          </cell>
          <cell r="R313">
            <v>0</v>
          </cell>
          <cell r="S313" t="str">
            <v>NO EJECUTADO</v>
          </cell>
          <cell r="T313" t="str">
            <v>CATEGORIA 3</v>
          </cell>
          <cell r="U313">
            <v>0</v>
          </cell>
          <cell r="V313">
            <v>-1.01</v>
          </cell>
          <cell r="W313">
            <v>-2</v>
          </cell>
          <cell r="X313">
            <v>11540.46822742475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 t="str">
            <v>FINALIZADO</v>
          </cell>
          <cell r="AI313" t="str">
            <v/>
          </cell>
          <cell r="AJ313" t="str">
            <v/>
          </cell>
          <cell r="AK313" t="str">
            <v/>
          </cell>
          <cell r="AM313" t="str">
            <v/>
          </cell>
          <cell r="AN313" t="str">
            <v/>
          </cell>
        </row>
        <row r="314">
          <cell r="A314" t="str">
            <v>ESTE</v>
          </cell>
          <cell r="B314" t="str">
            <v>PARAPARAL</v>
          </cell>
          <cell r="C314">
            <v>13</v>
          </cell>
          <cell r="D314">
            <v>82.71</v>
          </cell>
          <cell r="E314">
            <v>9330</v>
          </cell>
          <cell r="F314" t="str">
            <v>URB. AGUA DORADA</v>
          </cell>
          <cell r="G314">
            <v>7000722</v>
          </cell>
          <cell r="H314" t="str">
            <v>E4ABVE35</v>
          </cell>
          <cell r="I314">
            <v>60</v>
          </cell>
          <cell r="J314">
            <v>60</v>
          </cell>
          <cell r="L314" t="str">
            <v>NORMAL</v>
          </cell>
          <cell r="M314" t="str">
            <v>SERMATEC</v>
          </cell>
          <cell r="N314">
            <v>38362</v>
          </cell>
          <cell r="O314">
            <v>38408</v>
          </cell>
          <cell r="P314">
            <v>-38730</v>
          </cell>
          <cell r="Q314" t="str">
            <v>C</v>
          </cell>
          <cell r="R314">
            <v>0</v>
          </cell>
          <cell r="S314" t="str">
            <v>NO EJECUTADO</v>
          </cell>
          <cell r="T314" t="str">
            <v>CATEGORIA 3</v>
          </cell>
          <cell r="U314">
            <v>8</v>
          </cell>
          <cell r="W314">
            <v>6.8</v>
          </cell>
          <cell r="Y314">
            <v>4</v>
          </cell>
          <cell r="Z314">
            <v>4</v>
          </cell>
          <cell r="AA314">
            <v>0</v>
          </cell>
          <cell r="AB314">
            <v>0</v>
          </cell>
          <cell r="AC314">
            <v>0</v>
          </cell>
          <cell r="AI314" t="str">
            <v/>
          </cell>
          <cell r="AJ314" t="str">
            <v/>
          </cell>
          <cell r="AK314" t="str">
            <v/>
          </cell>
          <cell r="AM314" t="str">
            <v/>
          </cell>
          <cell r="AN314" t="str">
            <v/>
          </cell>
        </row>
        <row r="315">
          <cell r="A315" t="str">
            <v>ESTE</v>
          </cell>
          <cell r="B315" t="str">
            <v>PARAPARAL</v>
          </cell>
          <cell r="C315">
            <v>9</v>
          </cell>
          <cell r="D315">
            <v>51.38</v>
          </cell>
          <cell r="E315">
            <v>4470</v>
          </cell>
          <cell r="F315" t="str">
            <v>URB. MIRALVALLE</v>
          </cell>
          <cell r="G315" t="str">
            <v>7000779</v>
          </cell>
          <cell r="H315" t="str">
            <v>E4ABVE86</v>
          </cell>
          <cell r="I315">
            <v>60</v>
          </cell>
          <cell r="J315">
            <v>60</v>
          </cell>
          <cell r="L315" t="str">
            <v>NORMAL</v>
          </cell>
          <cell r="M315" t="str">
            <v>SEG</v>
          </cell>
          <cell r="N315">
            <v>38442</v>
          </cell>
          <cell r="O315">
            <v>38491</v>
          </cell>
          <cell r="P315">
            <v>-38730</v>
          </cell>
          <cell r="Q315" t="str">
            <v>C</v>
          </cell>
          <cell r="R315">
            <v>0</v>
          </cell>
          <cell r="S315" t="str">
            <v>NO EJECUTADO</v>
          </cell>
          <cell r="T315" t="str">
            <v>CATEGORIA 3</v>
          </cell>
          <cell r="U315">
            <v>0</v>
          </cell>
          <cell r="W315">
            <v>5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</v>
          </cell>
          <cell r="AF315">
            <v>0</v>
          </cell>
          <cell r="AG315">
            <v>0</v>
          </cell>
          <cell r="AI315" t="str">
            <v/>
          </cell>
          <cell r="AJ315" t="str">
            <v/>
          </cell>
          <cell r="AK315" t="str">
            <v/>
          </cell>
          <cell r="AM315" t="str">
            <v/>
          </cell>
          <cell r="AN315" t="str">
            <v/>
          </cell>
        </row>
        <row r="316">
          <cell r="A316" t="str">
            <v>ESTE</v>
          </cell>
          <cell r="B316" t="str">
            <v>PARAPARAL</v>
          </cell>
          <cell r="C316">
            <v>15</v>
          </cell>
          <cell r="D316">
            <v>42.61</v>
          </cell>
          <cell r="E316">
            <v>3630</v>
          </cell>
          <cell r="F316" t="str">
            <v>URB. MIRALVALLE</v>
          </cell>
          <cell r="G316" t="str">
            <v>7000965</v>
          </cell>
          <cell r="H316" t="str">
            <v>E4ABVE89</v>
          </cell>
          <cell r="I316">
            <v>60</v>
          </cell>
          <cell r="J316">
            <v>60</v>
          </cell>
          <cell r="L316" t="str">
            <v>NORMAL</v>
          </cell>
          <cell r="M316" t="str">
            <v>SEG</v>
          </cell>
          <cell r="N316">
            <v>38442</v>
          </cell>
          <cell r="O316">
            <v>38510</v>
          </cell>
          <cell r="P316">
            <v>-38730</v>
          </cell>
          <cell r="Q316" t="str">
            <v>C</v>
          </cell>
          <cell r="R316">
            <v>0</v>
          </cell>
          <cell r="S316" t="str">
            <v>NO EJECUTADO</v>
          </cell>
          <cell r="T316" t="str">
            <v>CATEGORIA 3</v>
          </cell>
          <cell r="U316">
            <v>0</v>
          </cell>
          <cell r="V316">
            <v>-1.22</v>
          </cell>
          <cell r="W316">
            <v>-3</v>
          </cell>
          <cell r="X316">
            <v>3885.5738089650317</v>
          </cell>
          <cell r="Y316">
            <v>5</v>
          </cell>
          <cell r="Z316">
            <v>4</v>
          </cell>
          <cell r="AA316">
            <v>0</v>
          </cell>
          <cell r="AB316">
            <v>1</v>
          </cell>
          <cell r="AC316">
            <v>0</v>
          </cell>
          <cell r="AD316">
            <v>0</v>
          </cell>
          <cell r="AE316">
            <v>4</v>
          </cell>
          <cell r="AF316">
            <v>0</v>
          </cell>
          <cell r="AG316">
            <v>0</v>
          </cell>
          <cell r="AH316" t="str">
            <v>FINALIZADO</v>
          </cell>
          <cell r="AI316" t="str">
            <v/>
          </cell>
          <cell r="AJ316" t="str">
            <v/>
          </cell>
          <cell r="AK316" t="str">
            <v/>
          </cell>
          <cell r="AM316" t="str">
            <v/>
          </cell>
          <cell r="AN316" t="str">
            <v/>
          </cell>
        </row>
        <row r="317">
          <cell r="A317" t="str">
            <v>ESTE</v>
          </cell>
          <cell r="B317" t="str">
            <v>PARAPARAL</v>
          </cell>
          <cell r="C317">
            <v>59</v>
          </cell>
          <cell r="D317">
            <v>49.31</v>
          </cell>
          <cell r="E317">
            <v>26610</v>
          </cell>
          <cell r="F317" t="str">
            <v>URB. MALABAR</v>
          </cell>
          <cell r="G317">
            <v>7001010</v>
          </cell>
          <cell r="H317" t="str">
            <v>E4ABVE90</v>
          </cell>
          <cell r="I317">
            <v>60</v>
          </cell>
          <cell r="J317">
            <v>60</v>
          </cell>
          <cell r="L317" t="str">
            <v>ALTA</v>
          </cell>
          <cell r="M317" t="str">
            <v>SERMATEC</v>
          </cell>
          <cell r="N317">
            <v>38362</v>
          </cell>
          <cell r="O317">
            <v>38433</v>
          </cell>
          <cell r="P317">
            <v>-38730</v>
          </cell>
          <cell r="Q317" t="str">
            <v>C</v>
          </cell>
          <cell r="R317">
            <v>0</v>
          </cell>
          <cell r="S317" t="str">
            <v>NO EJECUTADO</v>
          </cell>
          <cell r="T317" t="str">
            <v>CATEGORIA 3</v>
          </cell>
          <cell r="U317">
            <v>3</v>
          </cell>
          <cell r="W317">
            <v>12.2</v>
          </cell>
          <cell r="Y317">
            <v>16</v>
          </cell>
          <cell r="Z317">
            <v>11</v>
          </cell>
          <cell r="AA317">
            <v>5</v>
          </cell>
          <cell r="AB317">
            <v>0</v>
          </cell>
          <cell r="AC317">
            <v>0</v>
          </cell>
          <cell r="AI317" t="str">
            <v/>
          </cell>
          <cell r="AJ317" t="str">
            <v/>
          </cell>
          <cell r="AK317" t="str">
            <v/>
          </cell>
          <cell r="AM317" t="str">
            <v/>
          </cell>
          <cell r="AN317" t="str">
            <v/>
          </cell>
        </row>
        <row r="318">
          <cell r="A318" t="str">
            <v>ESTE</v>
          </cell>
          <cell r="B318" t="str">
            <v>PARAPARAL</v>
          </cell>
          <cell r="C318">
            <v>56</v>
          </cell>
          <cell r="D318">
            <v>39.659999999999997</v>
          </cell>
          <cell r="E318">
            <v>16230</v>
          </cell>
          <cell r="F318" t="str">
            <v>URB. MALABAR</v>
          </cell>
          <cell r="G318">
            <v>7000811</v>
          </cell>
          <cell r="H318" t="str">
            <v>E4ABVF34</v>
          </cell>
          <cell r="I318">
            <v>60</v>
          </cell>
          <cell r="J318">
            <v>60</v>
          </cell>
          <cell r="L318" t="str">
            <v>ALTA</v>
          </cell>
          <cell r="M318" t="str">
            <v>SERMATEC</v>
          </cell>
          <cell r="N318">
            <v>38362</v>
          </cell>
          <cell r="O318">
            <v>38433</v>
          </cell>
          <cell r="P318">
            <v>-38730</v>
          </cell>
          <cell r="Q318" t="str">
            <v>C</v>
          </cell>
          <cell r="R318">
            <v>0</v>
          </cell>
          <cell r="S318" t="str">
            <v>NO EJECUTADO</v>
          </cell>
          <cell r="T318" t="str">
            <v>CATEGORIA 3</v>
          </cell>
          <cell r="U318">
            <v>0</v>
          </cell>
          <cell r="W318">
            <v>4.7</v>
          </cell>
          <cell r="Y318">
            <v>13</v>
          </cell>
          <cell r="Z318">
            <v>8</v>
          </cell>
          <cell r="AA318">
            <v>5</v>
          </cell>
          <cell r="AB318">
            <v>0</v>
          </cell>
          <cell r="AC318">
            <v>0</v>
          </cell>
          <cell r="AI318" t="str">
            <v/>
          </cell>
          <cell r="AJ318" t="str">
            <v/>
          </cell>
          <cell r="AK318" t="str">
            <v/>
          </cell>
          <cell r="AM318" t="str">
            <v/>
          </cell>
          <cell r="AN318" t="str">
            <v/>
          </cell>
        </row>
        <row r="319">
          <cell r="A319" t="str">
            <v>ESTE</v>
          </cell>
          <cell r="B319" t="str">
            <v>PARAPARAL</v>
          </cell>
          <cell r="C319">
            <v>53</v>
          </cell>
          <cell r="D319">
            <v>51.76</v>
          </cell>
          <cell r="E319">
            <v>23790</v>
          </cell>
          <cell r="F319" t="str">
            <v>URB. MALABAR</v>
          </cell>
          <cell r="G319">
            <v>7000898</v>
          </cell>
          <cell r="H319" t="str">
            <v>E4ABVF76</v>
          </cell>
          <cell r="I319">
            <v>80</v>
          </cell>
          <cell r="J319">
            <v>60</v>
          </cell>
          <cell r="L319" t="str">
            <v>ALTA</v>
          </cell>
          <cell r="M319" t="str">
            <v>SERMATEC</v>
          </cell>
          <cell r="N319">
            <v>38362</v>
          </cell>
          <cell r="O319">
            <v>38408</v>
          </cell>
          <cell r="P319">
            <v>-38730</v>
          </cell>
          <cell r="Q319" t="str">
            <v>C</v>
          </cell>
          <cell r="R319">
            <v>0</v>
          </cell>
          <cell r="S319" t="str">
            <v>NO EJECUTADO</v>
          </cell>
          <cell r="T319" t="str">
            <v>CATEGORIA 3</v>
          </cell>
          <cell r="U319">
            <v>0</v>
          </cell>
          <cell r="W319">
            <v>0.3</v>
          </cell>
          <cell r="Y319">
            <v>10</v>
          </cell>
          <cell r="Z319">
            <v>1</v>
          </cell>
          <cell r="AA319">
            <v>0</v>
          </cell>
          <cell r="AB319">
            <v>9</v>
          </cell>
          <cell r="AC319">
            <v>0</v>
          </cell>
          <cell r="AI319" t="str">
            <v/>
          </cell>
          <cell r="AJ319" t="str">
            <v/>
          </cell>
          <cell r="AK319" t="str">
            <v/>
          </cell>
          <cell r="AM319" t="str">
            <v/>
          </cell>
          <cell r="AN319" t="str">
            <v/>
          </cell>
        </row>
        <row r="320">
          <cell r="A320" t="str">
            <v>ESTE</v>
          </cell>
          <cell r="B320" t="str">
            <v>PARAPARAL</v>
          </cell>
          <cell r="C320">
            <v>25</v>
          </cell>
          <cell r="D320">
            <v>100</v>
          </cell>
          <cell r="E320">
            <v>3600</v>
          </cell>
          <cell r="F320" t="str">
            <v>URB. MALABAR</v>
          </cell>
          <cell r="G320" t="str">
            <v>7000897</v>
          </cell>
          <cell r="H320" t="str">
            <v>E4ABVJ34</v>
          </cell>
          <cell r="I320">
            <v>80</v>
          </cell>
          <cell r="J320">
            <v>80</v>
          </cell>
          <cell r="L320" t="str">
            <v>NORMAL</v>
          </cell>
          <cell r="M320" t="str">
            <v>SEG</v>
          </cell>
          <cell r="N320">
            <v>38547</v>
          </cell>
          <cell r="O320">
            <v>38566</v>
          </cell>
          <cell r="P320">
            <v>-38730</v>
          </cell>
          <cell r="Q320" t="str">
            <v>C</v>
          </cell>
          <cell r="R320">
            <v>0</v>
          </cell>
          <cell r="S320" t="str">
            <v>NO EJECUTADO</v>
          </cell>
          <cell r="T320" t="str">
            <v>CATEGORIA 3</v>
          </cell>
          <cell r="U320">
            <v>1</v>
          </cell>
          <cell r="V320">
            <v>0.04</v>
          </cell>
          <cell r="W320">
            <v>1</v>
          </cell>
          <cell r="X320">
            <v>3564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 t="str">
            <v>FINALIZADO</v>
          </cell>
          <cell r="AI320" t="str">
            <v/>
          </cell>
          <cell r="AJ320" t="str">
            <v/>
          </cell>
          <cell r="AK320" t="str">
            <v/>
          </cell>
          <cell r="AM320" t="str">
            <v/>
          </cell>
          <cell r="AN320" t="str">
            <v/>
          </cell>
        </row>
        <row r="321">
          <cell r="A321" t="str">
            <v>ESTE</v>
          </cell>
          <cell r="B321" t="str">
            <v>PARAPARAL</v>
          </cell>
          <cell r="C321">
            <v>32</v>
          </cell>
          <cell r="D321">
            <v>59.53</v>
          </cell>
          <cell r="E321">
            <v>21180</v>
          </cell>
          <cell r="F321" t="str">
            <v>URB. MALABAR</v>
          </cell>
          <cell r="G321">
            <v>7000792</v>
          </cell>
          <cell r="H321" t="str">
            <v>E4ABVJ66</v>
          </cell>
          <cell r="I321">
            <v>60</v>
          </cell>
          <cell r="J321">
            <v>60</v>
          </cell>
          <cell r="L321" t="str">
            <v>ALTA</v>
          </cell>
          <cell r="M321" t="str">
            <v>SERMATEC</v>
          </cell>
          <cell r="N321">
            <v>38362</v>
          </cell>
          <cell r="O321">
            <v>38408</v>
          </cell>
          <cell r="P321">
            <v>-38730</v>
          </cell>
          <cell r="Q321" t="str">
            <v>C</v>
          </cell>
          <cell r="R321">
            <v>0</v>
          </cell>
          <cell r="S321" t="str">
            <v>NO EJECUTADO</v>
          </cell>
          <cell r="T321" t="str">
            <v>CATEGORIA 3</v>
          </cell>
          <cell r="U321">
            <v>0</v>
          </cell>
          <cell r="W321">
            <v>25</v>
          </cell>
          <cell r="Y321">
            <v>5</v>
          </cell>
          <cell r="Z321">
            <v>0</v>
          </cell>
          <cell r="AA321">
            <v>0</v>
          </cell>
          <cell r="AB321">
            <v>5</v>
          </cell>
          <cell r="AC321">
            <v>0</v>
          </cell>
          <cell r="AI321" t="str">
            <v/>
          </cell>
          <cell r="AJ321" t="str">
            <v/>
          </cell>
          <cell r="AK321" t="str">
            <v/>
          </cell>
          <cell r="AM321" t="str">
            <v/>
          </cell>
          <cell r="AN321" t="str">
            <v/>
          </cell>
        </row>
        <row r="322">
          <cell r="A322" t="str">
            <v>ESTE</v>
          </cell>
          <cell r="B322" t="str">
            <v>PARAPARAL</v>
          </cell>
          <cell r="C322">
            <v>28</v>
          </cell>
          <cell r="D322">
            <v>42.84</v>
          </cell>
          <cell r="E322">
            <v>10410</v>
          </cell>
          <cell r="F322" t="str">
            <v>QUINTAS 2000</v>
          </cell>
          <cell r="G322">
            <v>7000968</v>
          </cell>
          <cell r="H322" t="str">
            <v>E4ABZA09</v>
          </cell>
          <cell r="I322">
            <v>40</v>
          </cell>
          <cell r="J322">
            <v>40</v>
          </cell>
          <cell r="L322" t="str">
            <v>ALTA</v>
          </cell>
          <cell r="M322" t="str">
            <v>SERMATEC</v>
          </cell>
          <cell r="N322">
            <v>38362</v>
          </cell>
          <cell r="O322">
            <v>38408</v>
          </cell>
          <cell r="P322">
            <v>-38730</v>
          </cell>
          <cell r="Q322" t="str">
            <v>C</v>
          </cell>
          <cell r="R322">
            <v>0</v>
          </cell>
          <cell r="S322" t="str">
            <v>NO EJECUTADO</v>
          </cell>
          <cell r="T322" t="str">
            <v>CATEGORIA 3</v>
          </cell>
          <cell r="U322">
            <v>0</v>
          </cell>
          <cell r="W322">
            <v>4.8</v>
          </cell>
          <cell r="Y322">
            <v>12</v>
          </cell>
          <cell r="Z322">
            <v>6</v>
          </cell>
          <cell r="AA322">
            <v>0</v>
          </cell>
          <cell r="AB322">
            <v>6</v>
          </cell>
          <cell r="AC322">
            <v>0</v>
          </cell>
          <cell r="AI322" t="str">
            <v/>
          </cell>
          <cell r="AJ322" t="str">
            <v/>
          </cell>
          <cell r="AK322" t="str">
            <v/>
          </cell>
          <cell r="AM322" t="str">
            <v/>
          </cell>
          <cell r="AN322" t="str">
            <v/>
          </cell>
        </row>
        <row r="323">
          <cell r="A323" t="str">
            <v>ESTE</v>
          </cell>
          <cell r="B323" t="str">
            <v>PARAPARAL</v>
          </cell>
          <cell r="C323">
            <v>29</v>
          </cell>
          <cell r="D323">
            <v>38.28</v>
          </cell>
          <cell r="E323">
            <v>9210</v>
          </cell>
          <cell r="F323" t="str">
            <v>QUINTAS 2000</v>
          </cell>
          <cell r="G323">
            <v>7001031</v>
          </cell>
          <cell r="H323" t="str">
            <v>E4ABZA16</v>
          </cell>
          <cell r="I323">
            <v>40</v>
          </cell>
          <cell r="J323">
            <v>40</v>
          </cell>
          <cell r="L323" t="str">
            <v>NORMAL</v>
          </cell>
          <cell r="M323" t="str">
            <v>SERMATEC</v>
          </cell>
          <cell r="N323">
            <v>38362</v>
          </cell>
          <cell r="O323">
            <v>38411</v>
          </cell>
          <cell r="P323">
            <v>-38730</v>
          </cell>
          <cell r="Q323" t="str">
            <v>C</v>
          </cell>
          <cell r="R323">
            <v>0</v>
          </cell>
          <cell r="S323" t="str">
            <v>NO EJECUTADO</v>
          </cell>
          <cell r="T323" t="str">
            <v>CATEGORIA 3</v>
          </cell>
          <cell r="U323">
            <v>0</v>
          </cell>
          <cell r="W323">
            <v>5.2</v>
          </cell>
          <cell r="Y323">
            <v>10</v>
          </cell>
          <cell r="Z323">
            <v>10</v>
          </cell>
          <cell r="AA323">
            <v>0</v>
          </cell>
          <cell r="AB323">
            <v>0</v>
          </cell>
          <cell r="AC323">
            <v>0</v>
          </cell>
          <cell r="AI323" t="str">
            <v/>
          </cell>
          <cell r="AJ323" t="str">
            <v/>
          </cell>
          <cell r="AK323" t="str">
            <v/>
          </cell>
          <cell r="AM323" t="str">
            <v/>
          </cell>
          <cell r="AN323" t="str">
            <v/>
          </cell>
        </row>
        <row r="324">
          <cell r="A324" t="str">
            <v>ESTE</v>
          </cell>
          <cell r="B324" t="str">
            <v>PARAPARAL</v>
          </cell>
          <cell r="C324">
            <v>28</v>
          </cell>
          <cell r="D324">
            <v>25.47</v>
          </cell>
          <cell r="E324">
            <v>4440</v>
          </cell>
          <cell r="F324" t="str">
            <v>QUINTAS 2000</v>
          </cell>
          <cell r="G324" t="str">
            <v>7000966</v>
          </cell>
          <cell r="H324" t="str">
            <v>E4ABZA23</v>
          </cell>
          <cell r="I324">
            <v>40</v>
          </cell>
          <cell r="J324">
            <v>40</v>
          </cell>
          <cell r="L324" t="str">
            <v>NORMAL</v>
          </cell>
          <cell r="M324" t="str">
            <v>SEG</v>
          </cell>
          <cell r="N324">
            <v>38442</v>
          </cell>
          <cell r="O324">
            <v>38467</v>
          </cell>
          <cell r="P324">
            <v>-38730</v>
          </cell>
          <cell r="Q324" t="str">
            <v>C</v>
          </cell>
          <cell r="R324">
            <v>0</v>
          </cell>
          <cell r="S324" t="str">
            <v>NO EJECUTADO</v>
          </cell>
          <cell r="T324" t="str">
            <v>CATEGORIA 3</v>
          </cell>
          <cell r="U324">
            <v>0</v>
          </cell>
          <cell r="W324">
            <v>0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1</v>
          </cell>
          <cell r="AF324">
            <v>0</v>
          </cell>
          <cell r="AG324">
            <v>0</v>
          </cell>
          <cell r="AI324" t="str">
            <v/>
          </cell>
          <cell r="AJ324" t="str">
            <v/>
          </cell>
          <cell r="AK324" t="str">
            <v/>
          </cell>
          <cell r="AM324" t="str">
            <v/>
          </cell>
          <cell r="AN324" t="str">
            <v/>
          </cell>
        </row>
        <row r="325">
          <cell r="A325" t="str">
            <v>ESTE</v>
          </cell>
          <cell r="B325" t="str">
            <v>PARAPARAL</v>
          </cell>
          <cell r="C325">
            <v>16</v>
          </cell>
          <cell r="D325">
            <v>35.54</v>
          </cell>
          <cell r="E325">
            <v>3540</v>
          </cell>
          <cell r="F325" t="str">
            <v>QUINTAS 2000</v>
          </cell>
          <cell r="G325" t="str">
            <v>7001018</v>
          </cell>
          <cell r="H325" t="str">
            <v>E4ABZA40</v>
          </cell>
          <cell r="I325">
            <v>40</v>
          </cell>
          <cell r="L325" t="str">
            <v>NORMAL</v>
          </cell>
          <cell r="M325" t="str">
            <v>SEG</v>
          </cell>
          <cell r="N325">
            <v>38442</v>
          </cell>
          <cell r="O325">
            <v>38467</v>
          </cell>
          <cell r="P325">
            <v>-38730</v>
          </cell>
          <cell r="Q325" t="str">
            <v>C</v>
          </cell>
          <cell r="R325">
            <v>0</v>
          </cell>
          <cell r="S325" t="str">
            <v>NO EJECUTADO</v>
          </cell>
          <cell r="T325" t="str">
            <v>CATEGORIA 3</v>
          </cell>
          <cell r="U325">
            <v>0</v>
          </cell>
          <cell r="W325">
            <v>2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1</v>
          </cell>
          <cell r="AF325">
            <v>0</v>
          </cell>
          <cell r="AG325">
            <v>0</v>
          </cell>
          <cell r="AI325" t="str">
            <v/>
          </cell>
          <cell r="AJ325" t="str">
            <v/>
          </cell>
          <cell r="AK325" t="str">
            <v/>
          </cell>
          <cell r="AM325" t="str">
            <v/>
          </cell>
          <cell r="AN325" t="str">
            <v/>
          </cell>
        </row>
        <row r="326">
          <cell r="A326" t="str">
            <v>ESTE</v>
          </cell>
          <cell r="B326" t="str">
            <v>PARAPARAL</v>
          </cell>
          <cell r="C326">
            <v>35</v>
          </cell>
          <cell r="D326">
            <v>14.38</v>
          </cell>
          <cell r="E326">
            <v>2040</v>
          </cell>
          <cell r="F326" t="str">
            <v>URB. NOMENTANA</v>
          </cell>
          <cell r="G326" t="str">
            <v>7001174</v>
          </cell>
          <cell r="H326" t="str">
            <v>E4ABZA90</v>
          </cell>
          <cell r="I326">
            <v>80</v>
          </cell>
          <cell r="J326">
            <v>80</v>
          </cell>
          <cell r="L326" t="str">
            <v>NORMAL</v>
          </cell>
          <cell r="M326" t="str">
            <v>SEG</v>
          </cell>
          <cell r="N326">
            <v>38547</v>
          </cell>
          <cell r="O326">
            <v>38560</v>
          </cell>
          <cell r="P326">
            <v>-38730</v>
          </cell>
          <cell r="Q326" t="str">
            <v>C</v>
          </cell>
          <cell r="R326">
            <v>0</v>
          </cell>
          <cell r="S326" t="str">
            <v>NO EJECUTADO</v>
          </cell>
          <cell r="T326" t="str">
            <v>CATEGORIA 3</v>
          </cell>
          <cell r="U326">
            <v>0</v>
          </cell>
          <cell r="V326">
            <v>0.66</v>
          </cell>
          <cell r="W326">
            <v>4</v>
          </cell>
          <cell r="X326">
            <v>1472.5452016689846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FINALIZADO</v>
          </cell>
          <cell r="AI326" t="str">
            <v/>
          </cell>
          <cell r="AJ326" t="str">
            <v/>
          </cell>
          <cell r="AK326" t="str">
            <v/>
          </cell>
          <cell r="AM326" t="str">
            <v/>
          </cell>
          <cell r="AN326" t="str">
            <v/>
          </cell>
        </row>
        <row r="327">
          <cell r="A327" t="str">
            <v>ESTE</v>
          </cell>
          <cell r="B327" t="str">
            <v>PARAPARAL</v>
          </cell>
          <cell r="C327">
            <v>48</v>
          </cell>
          <cell r="D327">
            <v>42.53</v>
          </cell>
          <cell r="E327">
            <v>15450</v>
          </cell>
          <cell r="F327" t="str">
            <v>URB. LOS CERRITOS</v>
          </cell>
          <cell r="G327">
            <v>7000963</v>
          </cell>
          <cell r="H327" t="str">
            <v>E4ABZP94</v>
          </cell>
          <cell r="I327">
            <v>60</v>
          </cell>
          <cell r="J327">
            <v>60</v>
          </cell>
          <cell r="L327" t="str">
            <v>ALTA</v>
          </cell>
          <cell r="M327" t="str">
            <v>SERMATEC</v>
          </cell>
          <cell r="N327">
            <v>38362</v>
          </cell>
          <cell r="O327">
            <v>38401</v>
          </cell>
          <cell r="P327">
            <v>-38730</v>
          </cell>
          <cell r="Q327" t="str">
            <v>C</v>
          </cell>
          <cell r="R327">
            <v>0</v>
          </cell>
          <cell r="S327" t="str">
            <v>NO EJECUTADO</v>
          </cell>
          <cell r="T327" t="str">
            <v>CATEGORIA 3</v>
          </cell>
          <cell r="U327">
            <v>0</v>
          </cell>
          <cell r="W327">
            <v>5</v>
          </cell>
          <cell r="Y327">
            <v>12</v>
          </cell>
          <cell r="Z327">
            <v>12</v>
          </cell>
          <cell r="AA327">
            <v>0</v>
          </cell>
          <cell r="AB327">
            <v>0</v>
          </cell>
          <cell r="AC327">
            <v>0</v>
          </cell>
          <cell r="AI327" t="str">
            <v/>
          </cell>
          <cell r="AJ327" t="str">
            <v/>
          </cell>
          <cell r="AK327" t="str">
            <v/>
          </cell>
          <cell r="AM327" t="str">
            <v/>
          </cell>
          <cell r="AN327" t="str">
            <v/>
          </cell>
        </row>
        <row r="328">
          <cell r="A328" t="str">
            <v>ESTE</v>
          </cell>
          <cell r="B328" t="str">
            <v>PARAPARAL</v>
          </cell>
          <cell r="C328">
            <v>30</v>
          </cell>
          <cell r="D328">
            <v>73.13</v>
          </cell>
          <cell r="E328">
            <v>11760</v>
          </cell>
          <cell r="F328" t="str">
            <v>CONJ. RESD. VICTORIA</v>
          </cell>
          <cell r="G328" t="str">
            <v>7001177</v>
          </cell>
          <cell r="H328" t="str">
            <v>E4ABZR37</v>
          </cell>
          <cell r="I328">
            <v>40</v>
          </cell>
          <cell r="J328">
            <v>40</v>
          </cell>
          <cell r="L328" t="str">
            <v>ALTA</v>
          </cell>
          <cell r="M328" t="str">
            <v>SEG</v>
          </cell>
          <cell r="N328">
            <v>38484</v>
          </cell>
          <cell r="O328">
            <v>38510</v>
          </cell>
          <cell r="P328">
            <v>-38730</v>
          </cell>
          <cell r="Q328" t="str">
            <v>C</v>
          </cell>
          <cell r="R328">
            <v>0</v>
          </cell>
          <cell r="S328" t="str">
            <v>NO EJECUTADO</v>
          </cell>
          <cell r="T328" t="str">
            <v>CATEGORIA 3</v>
          </cell>
          <cell r="U328">
            <v>7</v>
          </cell>
          <cell r="V328">
            <v>1.99</v>
          </cell>
          <cell r="W328">
            <v>3</v>
          </cell>
          <cell r="X328">
            <v>11277.571448106113</v>
          </cell>
          <cell r="Y328">
            <v>42</v>
          </cell>
          <cell r="Z328">
            <v>3</v>
          </cell>
          <cell r="AA328">
            <v>0</v>
          </cell>
          <cell r="AB328">
            <v>18</v>
          </cell>
          <cell r="AC328">
            <v>21</v>
          </cell>
          <cell r="AD328">
            <v>0</v>
          </cell>
          <cell r="AE328">
            <v>3</v>
          </cell>
          <cell r="AF328">
            <v>0</v>
          </cell>
          <cell r="AG328">
            <v>18</v>
          </cell>
          <cell r="AH328" t="str">
            <v>FINALIZADO</v>
          </cell>
          <cell r="AI328" t="str">
            <v/>
          </cell>
          <cell r="AJ328" t="str">
            <v/>
          </cell>
          <cell r="AK328" t="str">
            <v/>
          </cell>
          <cell r="AM328" t="str">
            <v/>
          </cell>
          <cell r="AN328" t="str">
            <v/>
          </cell>
        </row>
        <row r="329">
          <cell r="A329" t="str">
            <v>ESTE</v>
          </cell>
          <cell r="B329" t="str">
            <v>PARAPARAL</v>
          </cell>
          <cell r="C329">
            <v>38</v>
          </cell>
          <cell r="D329">
            <v>36.840000000000003</v>
          </cell>
          <cell r="E329">
            <v>11340</v>
          </cell>
          <cell r="F329" t="str">
            <v>URB. LOS CERRITOS</v>
          </cell>
          <cell r="G329" t="str">
            <v>7000938</v>
          </cell>
          <cell r="H329" t="str">
            <v>E4ADDB26</v>
          </cell>
          <cell r="I329">
            <v>40</v>
          </cell>
          <cell r="J329">
            <v>40</v>
          </cell>
          <cell r="L329" t="str">
            <v>ALTA</v>
          </cell>
          <cell r="M329" t="str">
            <v>SEG</v>
          </cell>
          <cell r="N329">
            <v>38484</v>
          </cell>
          <cell r="O329">
            <v>38503</v>
          </cell>
          <cell r="P329">
            <v>-38730</v>
          </cell>
          <cell r="Q329" t="str">
            <v>C</v>
          </cell>
          <cell r="R329">
            <v>0</v>
          </cell>
          <cell r="S329" t="str">
            <v>NO EJECUTADO</v>
          </cell>
          <cell r="T329" t="str">
            <v>CATEGORIA 3</v>
          </cell>
          <cell r="U329">
            <v>0</v>
          </cell>
          <cell r="W329">
            <v>5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</v>
          </cell>
          <cell r="AF329">
            <v>0</v>
          </cell>
          <cell r="AG329">
            <v>0</v>
          </cell>
          <cell r="AI329" t="str">
            <v/>
          </cell>
          <cell r="AJ329" t="str">
            <v/>
          </cell>
          <cell r="AK329" t="str">
            <v/>
          </cell>
          <cell r="AM329" t="str">
            <v/>
          </cell>
          <cell r="AN329" t="str">
            <v/>
          </cell>
        </row>
        <row r="330">
          <cell r="A330" t="str">
            <v>ESTE</v>
          </cell>
          <cell r="B330" t="str">
            <v>PARAPARAL</v>
          </cell>
          <cell r="C330">
            <v>17</v>
          </cell>
          <cell r="D330">
            <v>84.71</v>
          </cell>
          <cell r="E330">
            <v>32910</v>
          </cell>
          <cell r="F330" t="str">
            <v>URB. LOS CERRITOS</v>
          </cell>
          <cell r="G330">
            <v>7001017</v>
          </cell>
          <cell r="H330" t="str">
            <v>E4ADDC00</v>
          </cell>
          <cell r="I330">
            <v>60</v>
          </cell>
          <cell r="J330">
            <v>60</v>
          </cell>
          <cell r="L330" t="str">
            <v>ALTA</v>
          </cell>
          <cell r="M330" t="str">
            <v>SERMATEC</v>
          </cell>
          <cell r="N330">
            <v>38362</v>
          </cell>
          <cell r="O330">
            <v>38394</v>
          </cell>
          <cell r="P330">
            <v>-38730</v>
          </cell>
          <cell r="Q330" t="str">
            <v>C</v>
          </cell>
          <cell r="R330">
            <v>0</v>
          </cell>
          <cell r="S330" t="str">
            <v>NO EJECUTADO</v>
          </cell>
          <cell r="T330" t="str">
            <v>CATEGORIA 3</v>
          </cell>
          <cell r="U330">
            <v>38</v>
          </cell>
          <cell r="W330">
            <v>3.9</v>
          </cell>
          <cell r="Y330">
            <v>11</v>
          </cell>
          <cell r="Z330">
            <v>8</v>
          </cell>
          <cell r="AA330">
            <v>1</v>
          </cell>
          <cell r="AB330">
            <v>2</v>
          </cell>
          <cell r="AC330">
            <v>0</v>
          </cell>
          <cell r="AI330" t="str">
            <v/>
          </cell>
          <cell r="AJ330" t="str">
            <v/>
          </cell>
          <cell r="AK330" t="str">
            <v/>
          </cell>
          <cell r="AM330" t="str">
            <v/>
          </cell>
          <cell r="AN330" t="str">
            <v/>
          </cell>
        </row>
        <row r="331">
          <cell r="A331" t="str">
            <v>ESTE</v>
          </cell>
          <cell r="B331" t="str">
            <v>PARAPARAL</v>
          </cell>
          <cell r="C331">
            <v>20</v>
          </cell>
          <cell r="D331">
            <v>28.4</v>
          </cell>
          <cell r="E331">
            <v>2760</v>
          </cell>
          <cell r="F331" t="str">
            <v>URB. LOS CERRITOS</v>
          </cell>
          <cell r="G331" t="str">
            <v>7000939</v>
          </cell>
          <cell r="H331" t="str">
            <v>E4ADDC13</v>
          </cell>
          <cell r="I331">
            <v>40</v>
          </cell>
          <cell r="J331">
            <v>40</v>
          </cell>
          <cell r="L331" t="str">
            <v>NORMAL</v>
          </cell>
          <cell r="M331" t="str">
            <v>SEG</v>
          </cell>
          <cell r="N331">
            <v>38442</v>
          </cell>
          <cell r="O331">
            <v>38503</v>
          </cell>
          <cell r="P331">
            <v>-38730</v>
          </cell>
          <cell r="Q331" t="str">
            <v>C</v>
          </cell>
          <cell r="R331">
            <v>0</v>
          </cell>
          <cell r="S331" t="str">
            <v>NO EJECUTADO</v>
          </cell>
          <cell r="T331" t="str">
            <v>CATEGORIA 3</v>
          </cell>
          <cell r="U331">
            <v>0</v>
          </cell>
          <cell r="W331">
            <v>3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</v>
          </cell>
          <cell r="AF331">
            <v>0</v>
          </cell>
          <cell r="AG331">
            <v>0</v>
          </cell>
          <cell r="AI331" t="str">
            <v/>
          </cell>
          <cell r="AJ331" t="str">
            <v/>
          </cell>
          <cell r="AK331" t="str">
            <v/>
          </cell>
          <cell r="AM331" t="str">
            <v/>
          </cell>
          <cell r="AN331" t="str">
            <v/>
          </cell>
        </row>
        <row r="332">
          <cell r="A332" t="str">
            <v>ESTE</v>
          </cell>
          <cell r="B332" t="str">
            <v>PARAPARAL</v>
          </cell>
          <cell r="C332">
            <v>10</v>
          </cell>
          <cell r="D332">
            <v>46.51</v>
          </cell>
          <cell r="E332">
            <v>3600</v>
          </cell>
          <cell r="F332" t="str">
            <v>URB. LOS CERRITOS</v>
          </cell>
          <cell r="G332" t="str">
            <v>7001023</v>
          </cell>
          <cell r="H332" t="str">
            <v>E4ADDC39</v>
          </cell>
          <cell r="I332">
            <v>40</v>
          </cell>
          <cell r="J332">
            <v>40</v>
          </cell>
          <cell r="L332" t="str">
            <v>NORMAL</v>
          </cell>
          <cell r="M332" t="str">
            <v>SEG</v>
          </cell>
          <cell r="N332">
            <v>38442</v>
          </cell>
          <cell r="O332">
            <v>38502</v>
          </cell>
          <cell r="P332">
            <v>-38730</v>
          </cell>
          <cell r="Q332" t="str">
            <v>C</v>
          </cell>
          <cell r="R332">
            <v>0</v>
          </cell>
          <cell r="S332" t="str">
            <v>NO EJECUTADO</v>
          </cell>
          <cell r="T332" t="str">
            <v>CATEGORIA 3</v>
          </cell>
          <cell r="U332">
            <v>0</v>
          </cell>
          <cell r="W332">
            <v>-4</v>
          </cell>
          <cell r="Y332">
            <v>3</v>
          </cell>
          <cell r="Z332">
            <v>0</v>
          </cell>
          <cell r="AA332">
            <v>0</v>
          </cell>
          <cell r="AB332">
            <v>0</v>
          </cell>
          <cell r="AC332">
            <v>3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I332" t="str">
            <v/>
          </cell>
          <cell r="AJ332" t="str">
            <v/>
          </cell>
          <cell r="AK332" t="str">
            <v/>
          </cell>
          <cell r="AM332" t="str">
            <v/>
          </cell>
          <cell r="AN332" t="str">
            <v/>
          </cell>
        </row>
        <row r="333">
          <cell r="A333" t="str">
            <v>ESTE</v>
          </cell>
          <cell r="B333" t="str">
            <v>PARAPARAL</v>
          </cell>
          <cell r="C333">
            <v>46</v>
          </cell>
          <cell r="D333">
            <v>31.89</v>
          </cell>
          <cell r="E333">
            <v>8640</v>
          </cell>
          <cell r="F333" t="str">
            <v>URB. LOS CERRITOS</v>
          </cell>
          <cell r="G333">
            <v>7001022</v>
          </cell>
          <cell r="H333" t="str">
            <v>E4ADDC43</v>
          </cell>
          <cell r="I333">
            <v>60</v>
          </cell>
          <cell r="J333">
            <v>60</v>
          </cell>
          <cell r="L333" t="str">
            <v>NORMAL</v>
          </cell>
          <cell r="M333" t="str">
            <v>SERMATEC</v>
          </cell>
          <cell r="N333">
            <v>38362</v>
          </cell>
          <cell r="O333">
            <v>38401</v>
          </cell>
          <cell r="P333">
            <v>-38730</v>
          </cell>
          <cell r="Q333" t="str">
            <v>C</v>
          </cell>
          <cell r="R333">
            <v>0</v>
          </cell>
          <cell r="S333" t="str">
            <v>NO EJECUTADO</v>
          </cell>
          <cell r="T333" t="str">
            <v>CATEGORIA 3</v>
          </cell>
          <cell r="U333">
            <v>0</v>
          </cell>
          <cell r="W333">
            <v>7.08</v>
          </cell>
          <cell r="Y333">
            <v>12</v>
          </cell>
          <cell r="Z333">
            <v>12</v>
          </cell>
          <cell r="AA333">
            <v>0</v>
          </cell>
          <cell r="AB333">
            <v>0</v>
          </cell>
          <cell r="AC333">
            <v>0</v>
          </cell>
          <cell r="AI333" t="str">
            <v/>
          </cell>
          <cell r="AJ333" t="str">
            <v/>
          </cell>
          <cell r="AK333" t="str">
            <v/>
          </cell>
          <cell r="AM333" t="str">
            <v/>
          </cell>
          <cell r="AN333" t="str">
            <v/>
          </cell>
        </row>
        <row r="334">
          <cell r="A334" t="str">
            <v>ESTE</v>
          </cell>
          <cell r="B334" t="str">
            <v>PARAPARAL</v>
          </cell>
          <cell r="C334">
            <v>26</v>
          </cell>
          <cell r="D334">
            <v>35.5</v>
          </cell>
          <cell r="E334">
            <v>5580</v>
          </cell>
          <cell r="F334" t="str">
            <v>URB. LOS CERRITOS</v>
          </cell>
          <cell r="G334" t="str">
            <v>7000747</v>
          </cell>
          <cell r="H334" t="str">
            <v>E4ADDG15</v>
          </cell>
          <cell r="I334">
            <v>60</v>
          </cell>
          <cell r="J334">
            <v>60</v>
          </cell>
          <cell r="L334" t="str">
            <v>NORMAL</v>
          </cell>
          <cell r="M334" t="str">
            <v>SEG</v>
          </cell>
          <cell r="N334">
            <v>38442</v>
          </cell>
          <cell r="O334">
            <v>38470</v>
          </cell>
          <cell r="P334">
            <v>-38730</v>
          </cell>
          <cell r="Q334" t="str">
            <v>C</v>
          </cell>
          <cell r="R334">
            <v>0</v>
          </cell>
          <cell r="S334" t="str">
            <v>NO EJECUTADO</v>
          </cell>
          <cell r="T334" t="str">
            <v>CATEGORIA 3</v>
          </cell>
          <cell r="U334">
            <v>1</v>
          </cell>
          <cell r="W334">
            <v>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I334" t="str">
            <v/>
          </cell>
          <cell r="AJ334" t="str">
            <v/>
          </cell>
          <cell r="AK334" t="str">
            <v/>
          </cell>
          <cell r="AM334" t="str">
            <v/>
          </cell>
          <cell r="AN334" t="str">
            <v/>
          </cell>
        </row>
        <row r="335">
          <cell r="A335" t="str">
            <v>ESTE</v>
          </cell>
          <cell r="B335" t="str">
            <v>PARAPARAL</v>
          </cell>
          <cell r="C335">
            <v>32</v>
          </cell>
          <cell r="D335">
            <v>27.4258760108</v>
          </cell>
          <cell r="E335">
            <v>6105</v>
          </cell>
          <cell r="F335" t="str">
            <v xml:space="preserve">URB. LOS CERRITOS                                 </v>
          </cell>
          <cell r="G335">
            <v>4026066</v>
          </cell>
          <cell r="H335" t="str">
            <v>E4ADDH25</v>
          </cell>
          <cell r="I335">
            <v>60</v>
          </cell>
          <cell r="J335">
            <v>60</v>
          </cell>
          <cell r="L335" t="str">
            <v>NORMAL</v>
          </cell>
          <cell r="M335" t="str">
            <v>SEG</v>
          </cell>
          <cell r="N335">
            <v>38601</v>
          </cell>
          <cell r="O335">
            <v>38656</v>
          </cell>
          <cell r="P335">
            <v>-38730</v>
          </cell>
          <cell r="Q335" t="str">
            <v>C</v>
          </cell>
          <cell r="R335">
            <v>0</v>
          </cell>
          <cell r="S335" t="str">
            <v>NO EJECUTADO</v>
          </cell>
          <cell r="T335" t="str">
            <v>CATEGORIA 3</v>
          </cell>
          <cell r="U335">
            <v>2</v>
          </cell>
          <cell r="V335">
            <v>3.41</v>
          </cell>
          <cell r="W335">
            <v>5</v>
          </cell>
          <cell r="X335">
            <v>4992.000000000744</v>
          </cell>
          <cell r="Y335">
            <v>2</v>
          </cell>
          <cell r="Z335">
            <v>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</v>
          </cell>
          <cell r="AF335">
            <v>0</v>
          </cell>
          <cell r="AG335">
            <v>0</v>
          </cell>
          <cell r="AH335" t="str">
            <v>FINALIZADO</v>
          </cell>
          <cell r="AI335" t="str">
            <v/>
          </cell>
          <cell r="AJ335" t="str">
            <v/>
          </cell>
          <cell r="AK335" t="str">
            <v/>
          </cell>
          <cell r="AM335" t="str">
            <v/>
          </cell>
          <cell r="AN335" t="str">
            <v/>
          </cell>
        </row>
        <row r="336">
          <cell r="A336" t="str">
            <v>ESTE</v>
          </cell>
          <cell r="B336" t="str">
            <v>PARAPARAL</v>
          </cell>
          <cell r="C336">
            <v>50</v>
          </cell>
          <cell r="D336">
            <v>23.67</v>
          </cell>
          <cell r="E336">
            <v>7860</v>
          </cell>
          <cell r="F336" t="str">
            <v>URB. LOS CERRITOS</v>
          </cell>
          <cell r="G336">
            <v>7000810</v>
          </cell>
          <cell r="H336" t="str">
            <v>E4ADDH27</v>
          </cell>
          <cell r="I336">
            <v>60</v>
          </cell>
          <cell r="J336">
            <v>60</v>
          </cell>
          <cell r="L336" t="str">
            <v>NORMAL</v>
          </cell>
          <cell r="M336" t="str">
            <v>SEG</v>
          </cell>
          <cell r="N336">
            <v>38362</v>
          </cell>
          <cell r="O336">
            <v>38411</v>
          </cell>
          <cell r="P336">
            <v>-38730</v>
          </cell>
          <cell r="Q336" t="str">
            <v>C</v>
          </cell>
          <cell r="R336">
            <v>0</v>
          </cell>
          <cell r="S336" t="str">
            <v>NO EJECUTADO</v>
          </cell>
          <cell r="T336" t="str">
            <v>CATEGORIA 3</v>
          </cell>
          <cell r="U336">
            <v>0</v>
          </cell>
          <cell r="W336">
            <v>2</v>
          </cell>
          <cell r="Y336">
            <v>4</v>
          </cell>
          <cell r="Z336">
            <v>4</v>
          </cell>
          <cell r="AA336">
            <v>0</v>
          </cell>
          <cell r="AB336">
            <v>0</v>
          </cell>
          <cell r="AC336">
            <v>0</v>
          </cell>
          <cell r="AI336" t="str">
            <v/>
          </cell>
          <cell r="AJ336" t="str">
            <v/>
          </cell>
          <cell r="AK336" t="str">
            <v/>
          </cell>
          <cell r="AM336" t="str">
            <v/>
          </cell>
          <cell r="AN336" t="str">
            <v/>
          </cell>
        </row>
        <row r="337">
          <cell r="A337" t="str">
            <v>ESTE</v>
          </cell>
          <cell r="B337" t="str">
            <v>PARAPARAL</v>
          </cell>
          <cell r="C337">
            <v>40</v>
          </cell>
          <cell r="D337">
            <v>13.82</v>
          </cell>
          <cell r="E337">
            <v>3330</v>
          </cell>
          <cell r="F337" t="str">
            <v>URB. LOS CERRITOS</v>
          </cell>
          <cell r="G337" t="str">
            <v>7000953</v>
          </cell>
          <cell r="H337" t="str">
            <v>E4ADDK41</v>
          </cell>
          <cell r="I337">
            <v>60</v>
          </cell>
          <cell r="J337">
            <v>40</v>
          </cell>
          <cell r="L337" t="str">
            <v>NORMAL</v>
          </cell>
          <cell r="M337" t="str">
            <v>SEG</v>
          </cell>
          <cell r="N337">
            <v>38442</v>
          </cell>
          <cell r="O337">
            <v>38478</v>
          </cell>
          <cell r="P337">
            <v>-38730</v>
          </cell>
          <cell r="Q337" t="str">
            <v>C</v>
          </cell>
          <cell r="R337">
            <v>0</v>
          </cell>
          <cell r="S337" t="str">
            <v>NO EJECUTADO</v>
          </cell>
          <cell r="T337" t="str">
            <v>CATEGORIA 3</v>
          </cell>
          <cell r="U337">
            <v>0</v>
          </cell>
          <cell r="W337">
            <v>5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I337" t="str">
            <v/>
          </cell>
          <cell r="AJ337" t="str">
            <v/>
          </cell>
          <cell r="AK337" t="str">
            <v/>
          </cell>
          <cell r="AM337" t="str">
            <v/>
          </cell>
          <cell r="AN337" t="str">
            <v/>
          </cell>
        </row>
        <row r="338">
          <cell r="A338" t="str">
            <v>ESTE</v>
          </cell>
          <cell r="B338" t="str">
            <v>PARAPARAL</v>
          </cell>
          <cell r="C338">
            <v>38</v>
          </cell>
          <cell r="D338">
            <v>27.26</v>
          </cell>
          <cell r="E338">
            <v>5700</v>
          </cell>
          <cell r="F338" t="str">
            <v>URB. LOS CERRITOS</v>
          </cell>
          <cell r="G338">
            <v>7000954</v>
          </cell>
          <cell r="H338" t="str">
            <v>E4ADDL14</v>
          </cell>
          <cell r="I338">
            <v>60</v>
          </cell>
          <cell r="J338">
            <v>60</v>
          </cell>
          <cell r="L338" t="str">
            <v>NORMAL</v>
          </cell>
          <cell r="M338" t="str">
            <v>SERMATEC</v>
          </cell>
          <cell r="N338">
            <v>38362</v>
          </cell>
          <cell r="O338">
            <v>38408</v>
          </cell>
          <cell r="P338">
            <v>-38730</v>
          </cell>
          <cell r="Q338" t="str">
            <v>C</v>
          </cell>
          <cell r="R338">
            <v>0</v>
          </cell>
          <cell r="S338" t="str">
            <v>NO EJECUTADO</v>
          </cell>
          <cell r="T338" t="str">
            <v>CATEGORIA 3</v>
          </cell>
          <cell r="U338">
            <v>1</v>
          </cell>
          <cell r="W338">
            <v>3.7</v>
          </cell>
          <cell r="Y338">
            <v>8</v>
          </cell>
          <cell r="Z338">
            <v>4</v>
          </cell>
          <cell r="AA338">
            <v>0</v>
          </cell>
          <cell r="AB338">
            <v>4</v>
          </cell>
          <cell r="AC338">
            <v>0</v>
          </cell>
          <cell r="AI338" t="str">
            <v/>
          </cell>
          <cell r="AJ338" t="str">
            <v/>
          </cell>
          <cell r="AK338" t="str">
            <v/>
          </cell>
          <cell r="AM338" t="str">
            <v/>
          </cell>
          <cell r="AN338" t="str">
            <v/>
          </cell>
        </row>
        <row r="339">
          <cell r="A339" t="str">
            <v>ESTE</v>
          </cell>
          <cell r="B339" t="str">
            <v>PARAPARAL</v>
          </cell>
          <cell r="C339">
            <v>16</v>
          </cell>
          <cell r="D339">
            <v>42.01</v>
          </cell>
          <cell r="E339">
            <v>4260</v>
          </cell>
          <cell r="F339" t="str">
            <v>URB. LOS CERRITOS</v>
          </cell>
          <cell r="G339" t="str">
            <v>7000956</v>
          </cell>
          <cell r="H339" t="str">
            <v>E4ADDL30</v>
          </cell>
          <cell r="I339">
            <v>60</v>
          </cell>
          <cell r="J339">
            <v>60</v>
          </cell>
          <cell r="L339" t="str">
            <v>NORMAL</v>
          </cell>
          <cell r="M339" t="str">
            <v>SEG</v>
          </cell>
          <cell r="N339">
            <v>38442</v>
          </cell>
          <cell r="O339">
            <v>38470</v>
          </cell>
          <cell r="P339">
            <v>-38730</v>
          </cell>
          <cell r="Q339" t="str">
            <v>C</v>
          </cell>
          <cell r="R339">
            <v>0</v>
          </cell>
          <cell r="S339" t="str">
            <v>NO EJECUTADO</v>
          </cell>
          <cell r="T339" t="str">
            <v>CATEGORIA 3</v>
          </cell>
          <cell r="U339">
            <v>1</v>
          </cell>
          <cell r="W339">
            <v>-3</v>
          </cell>
          <cell r="Y339">
            <v>1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I339" t="str">
            <v/>
          </cell>
          <cell r="AJ339" t="str">
            <v/>
          </cell>
          <cell r="AK339" t="str">
            <v/>
          </cell>
          <cell r="AM339" t="str">
            <v/>
          </cell>
          <cell r="AN339" t="str">
            <v/>
          </cell>
        </row>
        <row r="340">
          <cell r="A340" t="str">
            <v>ESTE</v>
          </cell>
          <cell r="B340" t="str">
            <v>PARAPARAL</v>
          </cell>
          <cell r="C340">
            <v>44</v>
          </cell>
          <cell r="D340">
            <v>42.02</v>
          </cell>
          <cell r="E340">
            <v>13350</v>
          </cell>
          <cell r="F340" t="str">
            <v>URB. LOS CERRITOS</v>
          </cell>
          <cell r="G340">
            <v>7000748</v>
          </cell>
          <cell r="H340" t="str">
            <v>E4ADDL57</v>
          </cell>
          <cell r="I340">
            <v>60</v>
          </cell>
          <cell r="J340">
            <v>60</v>
          </cell>
          <cell r="L340" t="str">
            <v>ALTA</v>
          </cell>
          <cell r="M340" t="str">
            <v>SEG</v>
          </cell>
          <cell r="N340">
            <v>38362</v>
          </cell>
          <cell r="O340">
            <v>38427</v>
          </cell>
          <cell r="P340">
            <v>-38730</v>
          </cell>
          <cell r="Q340" t="str">
            <v>C</v>
          </cell>
          <cell r="R340">
            <v>0</v>
          </cell>
          <cell r="S340" t="str">
            <v>NO EJECUTADO</v>
          </cell>
          <cell r="T340" t="str">
            <v>CATEGORIA 3</v>
          </cell>
          <cell r="U340">
            <v>0</v>
          </cell>
          <cell r="W340">
            <v>5</v>
          </cell>
          <cell r="Y340">
            <v>4</v>
          </cell>
          <cell r="Z340">
            <v>4</v>
          </cell>
          <cell r="AA340">
            <v>0</v>
          </cell>
          <cell r="AB340">
            <v>0</v>
          </cell>
          <cell r="AC340">
            <v>0</v>
          </cell>
          <cell r="AI340" t="str">
            <v/>
          </cell>
          <cell r="AJ340" t="str">
            <v/>
          </cell>
          <cell r="AK340" t="str">
            <v/>
          </cell>
          <cell r="AM340" t="str">
            <v/>
          </cell>
          <cell r="AN340" t="str">
            <v/>
          </cell>
        </row>
        <row r="341">
          <cell r="A341" t="str">
            <v>ESTE</v>
          </cell>
          <cell r="B341" t="str">
            <v>PARAPARAL</v>
          </cell>
          <cell r="C341">
            <v>25</v>
          </cell>
          <cell r="D341">
            <v>37.56</v>
          </cell>
          <cell r="E341">
            <v>7290</v>
          </cell>
          <cell r="F341" t="str">
            <v>URB. LOS CERRITOS</v>
          </cell>
          <cell r="G341">
            <v>7000961</v>
          </cell>
          <cell r="H341" t="str">
            <v>E4ADDM64</v>
          </cell>
          <cell r="I341">
            <v>40</v>
          </cell>
          <cell r="J341">
            <v>40</v>
          </cell>
          <cell r="L341" t="str">
            <v>NORMAL</v>
          </cell>
          <cell r="M341" t="str">
            <v>SEG</v>
          </cell>
          <cell r="N341">
            <v>38362</v>
          </cell>
          <cell r="O341">
            <v>38411</v>
          </cell>
          <cell r="P341">
            <v>-38730</v>
          </cell>
          <cell r="Q341" t="str">
            <v>C</v>
          </cell>
          <cell r="R341">
            <v>0</v>
          </cell>
          <cell r="S341" t="str">
            <v>NO EJECUTADO</v>
          </cell>
          <cell r="T341" t="str">
            <v>CATEGORIA 3</v>
          </cell>
          <cell r="U341">
            <v>0</v>
          </cell>
          <cell r="W341">
            <v>2</v>
          </cell>
          <cell r="Y341">
            <v>4</v>
          </cell>
          <cell r="Z341">
            <v>4</v>
          </cell>
          <cell r="AA341">
            <v>0</v>
          </cell>
          <cell r="AB341">
            <v>0</v>
          </cell>
          <cell r="AC341">
            <v>0</v>
          </cell>
          <cell r="AI341" t="str">
            <v/>
          </cell>
          <cell r="AJ341" t="str">
            <v/>
          </cell>
          <cell r="AK341" t="str">
            <v/>
          </cell>
          <cell r="AM341" t="str">
            <v/>
          </cell>
          <cell r="AN341" t="str">
            <v/>
          </cell>
        </row>
        <row r="342">
          <cell r="A342" t="str">
            <v>ESTE</v>
          </cell>
          <cell r="B342" t="str">
            <v>PARAPARAL</v>
          </cell>
          <cell r="C342">
            <v>30</v>
          </cell>
          <cell r="D342">
            <v>52.48</v>
          </cell>
          <cell r="E342">
            <v>14910</v>
          </cell>
          <cell r="F342" t="str">
            <v>URB. LOS CERRITOS</v>
          </cell>
          <cell r="G342">
            <v>7000809</v>
          </cell>
          <cell r="H342" t="str">
            <v>E4ADDM78</v>
          </cell>
          <cell r="I342">
            <v>60</v>
          </cell>
          <cell r="J342">
            <v>60</v>
          </cell>
          <cell r="L342" t="str">
            <v>ALTA</v>
          </cell>
          <cell r="M342" t="str">
            <v>SERMATEC</v>
          </cell>
          <cell r="N342">
            <v>38362</v>
          </cell>
          <cell r="O342">
            <v>38394</v>
          </cell>
          <cell r="P342">
            <v>-38730</v>
          </cell>
          <cell r="Q342" t="str">
            <v>C</v>
          </cell>
          <cell r="R342">
            <v>0</v>
          </cell>
          <cell r="S342" t="str">
            <v>NO EJECUTADO</v>
          </cell>
          <cell r="T342" t="str">
            <v>CATEGORIA 3</v>
          </cell>
          <cell r="U342">
            <v>9</v>
          </cell>
          <cell r="W342">
            <v>4.3</v>
          </cell>
          <cell r="Y342">
            <v>4</v>
          </cell>
          <cell r="Z342">
            <v>2</v>
          </cell>
          <cell r="AA342">
            <v>0</v>
          </cell>
          <cell r="AB342">
            <v>1</v>
          </cell>
          <cell r="AC342">
            <v>1</v>
          </cell>
          <cell r="AI342" t="str">
            <v/>
          </cell>
          <cell r="AJ342" t="str">
            <v/>
          </cell>
          <cell r="AK342" t="str">
            <v/>
          </cell>
          <cell r="AM342" t="str">
            <v/>
          </cell>
          <cell r="AN342" t="str">
            <v/>
          </cell>
        </row>
        <row r="343">
          <cell r="A343" t="str">
            <v>ESTE</v>
          </cell>
          <cell r="B343" t="str">
            <v>PARAPARAL</v>
          </cell>
          <cell r="C343">
            <v>76</v>
          </cell>
          <cell r="D343">
            <v>36.9</v>
          </cell>
          <cell r="E343">
            <v>17790</v>
          </cell>
          <cell r="F343" t="str">
            <v>URB. LOS CERRITOS</v>
          </cell>
          <cell r="G343">
            <v>7000967</v>
          </cell>
          <cell r="H343" t="str">
            <v>E4ADDR81</v>
          </cell>
          <cell r="I343">
            <v>60</v>
          </cell>
          <cell r="J343">
            <v>60</v>
          </cell>
          <cell r="L343" t="str">
            <v>ALTA</v>
          </cell>
          <cell r="M343" t="str">
            <v>SEG</v>
          </cell>
          <cell r="N343">
            <v>38362</v>
          </cell>
          <cell r="O343">
            <v>38427</v>
          </cell>
          <cell r="P343">
            <v>-38730</v>
          </cell>
          <cell r="Q343" t="str">
            <v>C</v>
          </cell>
          <cell r="R343">
            <v>0</v>
          </cell>
          <cell r="S343" t="str">
            <v>NO EJECUTADO</v>
          </cell>
          <cell r="T343" t="str">
            <v>CATEGORIA 3</v>
          </cell>
          <cell r="U343">
            <v>5</v>
          </cell>
          <cell r="W343">
            <v>1</v>
          </cell>
          <cell r="Y343">
            <v>6</v>
          </cell>
          <cell r="Z343">
            <v>6</v>
          </cell>
          <cell r="AA343">
            <v>0</v>
          </cell>
          <cell r="AB343">
            <v>0</v>
          </cell>
          <cell r="AC343">
            <v>0</v>
          </cell>
          <cell r="AI343" t="str">
            <v/>
          </cell>
          <cell r="AJ343" t="str">
            <v/>
          </cell>
          <cell r="AK343" t="str">
            <v/>
          </cell>
          <cell r="AM343" t="str">
            <v/>
          </cell>
          <cell r="AN343" t="str">
            <v/>
          </cell>
        </row>
        <row r="344">
          <cell r="A344" t="str">
            <v>ESTE</v>
          </cell>
          <cell r="B344" t="str">
            <v>PARAPARAL</v>
          </cell>
          <cell r="C344">
            <v>82</v>
          </cell>
          <cell r="D344">
            <v>39.22</v>
          </cell>
          <cell r="E344">
            <v>22200</v>
          </cell>
          <cell r="F344" t="str">
            <v>URB. LOS CERRITOS</v>
          </cell>
          <cell r="G344">
            <v>7000950</v>
          </cell>
          <cell r="H344" t="str">
            <v>E4ADDR88</v>
          </cell>
          <cell r="I344">
            <v>80</v>
          </cell>
          <cell r="J344">
            <v>80</v>
          </cell>
          <cell r="L344" t="str">
            <v>ALTA</v>
          </cell>
          <cell r="M344" t="str">
            <v>SERMATEC</v>
          </cell>
          <cell r="N344">
            <v>38362</v>
          </cell>
          <cell r="O344">
            <v>38401</v>
          </cell>
          <cell r="P344">
            <v>-38730</v>
          </cell>
          <cell r="Q344" t="str">
            <v>C</v>
          </cell>
          <cell r="R344">
            <v>0</v>
          </cell>
          <cell r="S344" t="str">
            <v>NO EJECUTADO</v>
          </cell>
          <cell r="T344" t="str">
            <v>CATEGORIA 3</v>
          </cell>
          <cell r="U344">
            <v>6</v>
          </cell>
          <cell r="W344">
            <v>3.27</v>
          </cell>
          <cell r="Y344">
            <v>14</v>
          </cell>
          <cell r="Z344">
            <v>14</v>
          </cell>
          <cell r="AA344">
            <v>0</v>
          </cell>
          <cell r="AB344">
            <v>0</v>
          </cell>
          <cell r="AC344">
            <v>0</v>
          </cell>
          <cell r="AI344" t="str">
            <v/>
          </cell>
          <cell r="AJ344" t="str">
            <v/>
          </cell>
          <cell r="AK344" t="str">
            <v/>
          </cell>
          <cell r="AM344" t="str">
            <v/>
          </cell>
          <cell r="AN344" t="str">
            <v/>
          </cell>
        </row>
        <row r="345">
          <cell r="A345" t="str">
            <v>ESTE</v>
          </cell>
          <cell r="B345" t="str">
            <v>PARAPARAL</v>
          </cell>
          <cell r="C345">
            <v>34</v>
          </cell>
          <cell r="D345">
            <v>21.64</v>
          </cell>
          <cell r="E345">
            <v>3090</v>
          </cell>
          <cell r="F345" t="str">
            <v>URB. LOS CERRITOS</v>
          </cell>
          <cell r="G345" t="str">
            <v>7001011</v>
          </cell>
          <cell r="H345" t="str">
            <v>E4ADHD51</v>
          </cell>
          <cell r="I345">
            <v>40</v>
          </cell>
          <cell r="J345">
            <v>40</v>
          </cell>
          <cell r="L345" t="str">
            <v>NORMAL</v>
          </cell>
          <cell r="M345" t="str">
            <v>SEG</v>
          </cell>
          <cell r="N345">
            <v>38442</v>
          </cell>
          <cell r="O345">
            <v>38470</v>
          </cell>
          <cell r="P345">
            <v>-38730</v>
          </cell>
          <cell r="Q345" t="str">
            <v>C</v>
          </cell>
          <cell r="R345">
            <v>0</v>
          </cell>
          <cell r="S345" t="str">
            <v>NO EJECUTADO</v>
          </cell>
          <cell r="T345" t="str">
            <v>CATEGORIA 3</v>
          </cell>
          <cell r="U345">
            <v>2</v>
          </cell>
          <cell r="W345">
            <v>-5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0</v>
          </cell>
          <cell r="AI345" t="str">
            <v/>
          </cell>
          <cell r="AJ345" t="str">
            <v/>
          </cell>
          <cell r="AK345" t="str">
            <v/>
          </cell>
          <cell r="AM345" t="str">
            <v/>
          </cell>
          <cell r="AN345" t="str">
            <v/>
          </cell>
        </row>
        <row r="346">
          <cell r="A346" t="str">
            <v>ESTE</v>
          </cell>
          <cell r="B346" t="str">
            <v>CIUDAD ALIANZA II</v>
          </cell>
          <cell r="C346">
            <v>56</v>
          </cell>
          <cell r="G346">
            <v>4028815</v>
          </cell>
          <cell r="H346" t="str">
            <v>E4BAAB87</v>
          </cell>
          <cell r="L346" t="str">
            <v>NORMAL</v>
          </cell>
          <cell r="M346" t="str">
            <v>SEG</v>
          </cell>
          <cell r="N346">
            <v>38330</v>
          </cell>
          <cell r="P346">
            <v>-38730</v>
          </cell>
          <cell r="Q346" t="str">
            <v>C</v>
          </cell>
          <cell r="R346">
            <v>0</v>
          </cell>
          <cell r="S346" t="str">
            <v>NO EJECUTADO</v>
          </cell>
          <cell r="T346" t="str">
            <v>CATEGORIA 3</v>
          </cell>
          <cell r="AH346" t="str">
            <v>DEVUELTO</v>
          </cell>
          <cell r="AI346" t="str">
            <v/>
          </cell>
          <cell r="AJ346" t="str">
            <v/>
          </cell>
          <cell r="AK346" t="str">
            <v/>
          </cell>
          <cell r="AM346" t="str">
            <v/>
          </cell>
          <cell r="AN346" t="str">
            <v/>
          </cell>
        </row>
        <row r="347">
          <cell r="A347" t="str">
            <v>ESTE</v>
          </cell>
          <cell r="B347" t="str">
            <v>FACEGRA</v>
          </cell>
          <cell r="C347">
            <v>28</v>
          </cell>
          <cell r="D347">
            <v>45.145259938800002</v>
          </cell>
          <cell r="E347">
            <v>5905</v>
          </cell>
          <cell r="F347" t="str">
            <v xml:space="preserve">URB. AGUA SAL                                     </v>
          </cell>
          <cell r="G347">
            <v>7001300</v>
          </cell>
          <cell r="H347" t="str">
            <v xml:space="preserve">E4BABL26  </v>
          </cell>
          <cell r="I347">
            <v>40</v>
          </cell>
          <cell r="J347">
            <v>40</v>
          </cell>
          <cell r="L347" t="str">
            <v>NORMAL</v>
          </cell>
          <cell r="M347" t="str">
            <v>SEG</v>
          </cell>
          <cell r="N347">
            <v>38601</v>
          </cell>
          <cell r="O347">
            <v>38625</v>
          </cell>
          <cell r="P347">
            <v>-38730</v>
          </cell>
          <cell r="Q347" t="str">
            <v>C</v>
          </cell>
          <cell r="R347">
            <v>0</v>
          </cell>
          <cell r="S347" t="str">
            <v>NO EJECUTADO</v>
          </cell>
          <cell r="T347" t="str">
            <v>CATEGORIA 3</v>
          </cell>
          <cell r="U347">
            <v>1</v>
          </cell>
          <cell r="V347">
            <v>3.56</v>
          </cell>
          <cell r="W347">
            <v>1</v>
          </cell>
          <cell r="X347">
            <v>5774.1999999998898</v>
          </cell>
          <cell r="Y347">
            <v>3</v>
          </cell>
          <cell r="Z347">
            <v>1</v>
          </cell>
          <cell r="AA347">
            <v>0</v>
          </cell>
          <cell r="AB347">
            <v>0</v>
          </cell>
          <cell r="AC347">
            <v>2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 t="str">
            <v>FINALIZADO</v>
          </cell>
          <cell r="AI347" t="str">
            <v/>
          </cell>
          <cell r="AJ347" t="str">
            <v/>
          </cell>
          <cell r="AK347" t="str">
            <v/>
          </cell>
          <cell r="AM347" t="str">
            <v/>
          </cell>
          <cell r="AN347" t="str">
            <v/>
          </cell>
        </row>
        <row r="348">
          <cell r="A348" t="str">
            <v>ESTE</v>
          </cell>
          <cell r="B348" t="str">
            <v>CIUDAD ALIANZA II</v>
          </cell>
          <cell r="C348">
            <v>1</v>
          </cell>
          <cell r="D348">
            <v>99.55</v>
          </cell>
          <cell r="E348">
            <v>26730</v>
          </cell>
          <cell r="F348" t="str">
            <v>CONJ. RES. RIO VERDE</v>
          </cell>
          <cell r="G348">
            <v>7001619</v>
          </cell>
          <cell r="H348" t="str">
            <v>E4BAFF98</v>
          </cell>
          <cell r="I348">
            <v>80</v>
          </cell>
          <cell r="J348">
            <v>80</v>
          </cell>
          <cell r="L348" t="str">
            <v>ALTA</v>
          </cell>
          <cell r="M348" t="str">
            <v>SEG</v>
          </cell>
          <cell r="N348">
            <v>38484</v>
          </cell>
          <cell r="O348">
            <v>38510</v>
          </cell>
          <cell r="P348">
            <v>-38730</v>
          </cell>
          <cell r="Q348" t="str">
            <v>C</v>
          </cell>
          <cell r="R348">
            <v>0</v>
          </cell>
          <cell r="S348" t="str">
            <v>NO EJECUTADO</v>
          </cell>
          <cell r="T348" t="str">
            <v>CATEGORIA 3</v>
          </cell>
          <cell r="U348">
            <v>64</v>
          </cell>
          <cell r="V348">
            <v>1.79</v>
          </cell>
          <cell r="W348">
            <v>-4</v>
          </cell>
          <cell r="X348">
            <v>27804.033149171271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 t="str">
            <v>FINALIZADO</v>
          </cell>
          <cell r="AI348" t="str">
            <v/>
          </cell>
          <cell r="AJ348" t="str">
            <v/>
          </cell>
          <cell r="AK348" t="str">
            <v/>
          </cell>
          <cell r="AM348" t="str">
            <v/>
          </cell>
          <cell r="AN348" t="str">
            <v/>
          </cell>
        </row>
        <row r="349">
          <cell r="A349" t="str">
            <v>ESTE</v>
          </cell>
          <cell r="B349" t="str">
            <v>PARAPARAL</v>
          </cell>
          <cell r="C349">
            <v>15</v>
          </cell>
          <cell r="D349">
            <v>32.86</v>
          </cell>
          <cell r="E349">
            <v>4200</v>
          </cell>
          <cell r="F349" t="str">
            <v>URB. LOS CERRITOS</v>
          </cell>
          <cell r="G349" t="str">
            <v>7000955</v>
          </cell>
          <cell r="H349" t="str">
            <v>E4BCAE28</v>
          </cell>
          <cell r="I349">
            <v>80</v>
          </cell>
          <cell r="J349">
            <v>80</v>
          </cell>
          <cell r="L349" t="str">
            <v>NORMAL</v>
          </cell>
          <cell r="M349" t="str">
            <v>SEG</v>
          </cell>
          <cell r="N349">
            <v>38492</v>
          </cell>
          <cell r="O349">
            <v>38520</v>
          </cell>
          <cell r="P349">
            <v>-38730</v>
          </cell>
          <cell r="Q349" t="str">
            <v>C</v>
          </cell>
          <cell r="R349">
            <v>0</v>
          </cell>
          <cell r="S349" t="str">
            <v>NO EJECUTADO</v>
          </cell>
          <cell r="T349" t="str">
            <v>CATEGORIA 3</v>
          </cell>
          <cell r="U349">
            <v>0</v>
          </cell>
          <cell r="V349">
            <v>2.21</v>
          </cell>
          <cell r="W349">
            <v>1</v>
          </cell>
          <cell r="X349">
            <v>4072.1850273889227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 t="str">
            <v>FINALIZADO</v>
          </cell>
          <cell r="AI349" t="str">
            <v/>
          </cell>
          <cell r="AJ349" t="str">
            <v/>
          </cell>
          <cell r="AK349" t="str">
            <v/>
          </cell>
          <cell r="AM349" t="str">
            <v/>
          </cell>
          <cell r="AN349" t="str">
            <v/>
          </cell>
        </row>
        <row r="350">
          <cell r="A350" t="str">
            <v>ESTE</v>
          </cell>
          <cell r="B350" t="str">
            <v>PARAPARAL</v>
          </cell>
          <cell r="C350">
            <v>35</v>
          </cell>
          <cell r="D350">
            <v>36.4</v>
          </cell>
          <cell r="E350">
            <v>7950</v>
          </cell>
          <cell r="F350" t="str">
            <v>URB. LOS CERRITOS</v>
          </cell>
          <cell r="G350">
            <v>7000900</v>
          </cell>
          <cell r="H350" t="str">
            <v>E4BCAJ52</v>
          </cell>
          <cell r="I350">
            <v>60</v>
          </cell>
          <cell r="J350">
            <v>60</v>
          </cell>
          <cell r="L350" t="str">
            <v>NORMAL</v>
          </cell>
          <cell r="M350" t="str">
            <v>SERMATEC</v>
          </cell>
          <cell r="N350">
            <v>38362</v>
          </cell>
          <cell r="O350">
            <v>38408</v>
          </cell>
          <cell r="P350">
            <v>-38730</v>
          </cell>
          <cell r="Q350" t="str">
            <v>C</v>
          </cell>
          <cell r="R350">
            <v>0</v>
          </cell>
          <cell r="S350" t="str">
            <v>NO EJECUTADO</v>
          </cell>
          <cell r="T350" t="str">
            <v>CATEGORIA 3</v>
          </cell>
          <cell r="U350">
            <v>1</v>
          </cell>
          <cell r="W350">
            <v>6.4</v>
          </cell>
          <cell r="Y350">
            <v>12</v>
          </cell>
          <cell r="Z350">
            <v>12</v>
          </cell>
          <cell r="AA350">
            <v>0</v>
          </cell>
          <cell r="AB350">
            <v>0</v>
          </cell>
          <cell r="AC350">
            <v>0</v>
          </cell>
          <cell r="AI350" t="str">
            <v/>
          </cell>
          <cell r="AJ350" t="str">
            <v/>
          </cell>
          <cell r="AK350" t="str">
            <v/>
          </cell>
          <cell r="AM350" t="str">
            <v/>
          </cell>
          <cell r="AN350" t="str">
            <v/>
          </cell>
        </row>
        <row r="351">
          <cell r="A351" t="str">
            <v>ESTE</v>
          </cell>
          <cell r="B351" t="str">
            <v>PARAPARAL</v>
          </cell>
          <cell r="C351">
            <v>45</v>
          </cell>
          <cell r="D351">
            <v>47.03</v>
          </cell>
          <cell r="E351">
            <v>13530</v>
          </cell>
          <cell r="F351" t="str">
            <v>URB. LOS CERRITOS</v>
          </cell>
          <cell r="G351">
            <v>7000765</v>
          </cell>
          <cell r="H351" t="str">
            <v>E4BCEA64</v>
          </cell>
          <cell r="I351">
            <v>60</v>
          </cell>
          <cell r="J351">
            <v>60</v>
          </cell>
          <cell r="L351" t="str">
            <v>ALTA</v>
          </cell>
          <cell r="M351" t="str">
            <v>SEG</v>
          </cell>
          <cell r="N351">
            <v>38362</v>
          </cell>
          <cell r="O351">
            <v>38383</v>
          </cell>
          <cell r="P351">
            <v>-38730</v>
          </cell>
          <cell r="Q351" t="str">
            <v>C</v>
          </cell>
          <cell r="R351">
            <v>0</v>
          </cell>
          <cell r="S351" t="str">
            <v>NO EJECUTADO</v>
          </cell>
          <cell r="T351" t="str">
            <v>CATEGORIA 3</v>
          </cell>
          <cell r="U351">
            <v>6</v>
          </cell>
          <cell r="W351">
            <v>1</v>
          </cell>
          <cell r="Y351">
            <v>6</v>
          </cell>
          <cell r="Z351">
            <v>4</v>
          </cell>
          <cell r="AA351">
            <v>0</v>
          </cell>
          <cell r="AB351">
            <v>0</v>
          </cell>
          <cell r="AC351">
            <v>1</v>
          </cell>
          <cell r="AI351" t="str">
            <v/>
          </cell>
          <cell r="AJ351" t="str">
            <v/>
          </cell>
          <cell r="AK351" t="str">
            <v/>
          </cell>
          <cell r="AM351" t="str">
            <v/>
          </cell>
          <cell r="AN351" t="str">
            <v/>
          </cell>
        </row>
        <row r="352">
          <cell r="A352" t="str">
            <v>ESTE</v>
          </cell>
          <cell r="B352" t="str">
            <v xml:space="preserve">Castillito II          </v>
          </cell>
          <cell r="C352">
            <v>8</v>
          </cell>
          <cell r="D352">
            <v>67.048710601719193</v>
          </cell>
          <cell r="E352">
            <v>14040</v>
          </cell>
          <cell r="F352" t="str">
            <v xml:space="preserve">URB. TERRAZAS DE CASTILLITO                       </v>
          </cell>
          <cell r="G352">
            <v>7001580</v>
          </cell>
          <cell r="H352" t="str">
            <v>E4AABJ41C1</v>
          </cell>
          <cell r="I352">
            <v>160</v>
          </cell>
          <cell r="J352">
            <v>160</v>
          </cell>
          <cell r="M352" t="str">
            <v>SERMATEC</v>
          </cell>
          <cell r="N352">
            <v>38677</v>
          </cell>
          <cell r="O352">
            <v>38695</v>
          </cell>
          <cell r="P352">
            <v>-38730</v>
          </cell>
          <cell r="Q352" t="str">
            <v>C</v>
          </cell>
          <cell r="R352">
            <v>0</v>
          </cell>
          <cell r="S352" t="str">
            <v>NO EJECUTADO</v>
          </cell>
          <cell r="T352" t="str">
            <v>CATEGORIA 3</v>
          </cell>
          <cell r="U352">
            <v>1</v>
          </cell>
          <cell r="V352">
            <v>0.75</v>
          </cell>
          <cell r="W352">
            <v>0.75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 t="str">
            <v>FINALIZADO</v>
          </cell>
          <cell r="AI352" t="str">
            <v/>
          </cell>
          <cell r="AJ352" t="str">
            <v/>
          </cell>
          <cell r="AK352" t="str">
            <v/>
          </cell>
          <cell r="AM352" t="str">
            <v/>
          </cell>
          <cell r="AN352" t="str">
            <v/>
          </cell>
        </row>
        <row r="353">
          <cell r="A353" t="str">
            <v>ESTE</v>
          </cell>
          <cell r="B353" t="str">
            <v xml:space="preserve">Castillito I           </v>
          </cell>
          <cell r="C353">
            <v>11</v>
          </cell>
          <cell r="D353">
            <v>13.386243386243384</v>
          </cell>
          <cell r="E353">
            <v>3289</v>
          </cell>
          <cell r="F353" t="str">
            <v xml:space="preserve">URB. INDUSTRIAL CASTILLITO                        </v>
          </cell>
          <cell r="G353">
            <v>7000439</v>
          </cell>
          <cell r="H353" t="str">
            <v xml:space="preserve">E4AAFL12  </v>
          </cell>
          <cell r="I353">
            <v>120</v>
          </cell>
          <cell r="J353">
            <v>120</v>
          </cell>
          <cell r="M353" t="str">
            <v>SERMATEC</v>
          </cell>
          <cell r="N353">
            <v>38677</v>
          </cell>
          <cell r="O353">
            <v>38695</v>
          </cell>
          <cell r="P353">
            <v>-38730</v>
          </cell>
          <cell r="Q353" t="str">
            <v>C</v>
          </cell>
          <cell r="R353">
            <v>0</v>
          </cell>
          <cell r="S353" t="str">
            <v>NO EJECUTADO</v>
          </cell>
          <cell r="T353" t="str">
            <v>CATEGORIA 3</v>
          </cell>
          <cell r="U353">
            <v>0</v>
          </cell>
          <cell r="V353">
            <v>3.33</v>
          </cell>
          <cell r="W353">
            <v>3.33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 t="str">
            <v>FINALIZADO</v>
          </cell>
          <cell r="AI353" t="str">
            <v/>
          </cell>
          <cell r="AJ353" t="str">
            <v/>
          </cell>
          <cell r="AK353" t="str">
            <v/>
          </cell>
          <cell r="AM353" t="str">
            <v/>
          </cell>
          <cell r="AN353" t="str">
            <v/>
          </cell>
        </row>
        <row r="354">
          <cell r="A354" t="str">
            <v>ESTE</v>
          </cell>
          <cell r="B354" t="str">
            <v xml:space="preserve">Castillito I           </v>
          </cell>
          <cell r="C354">
            <v>42</v>
          </cell>
          <cell r="D354">
            <v>10.144927536231885</v>
          </cell>
          <cell r="E354">
            <v>3290</v>
          </cell>
          <cell r="F354" t="str">
            <v xml:space="preserve">URB. INDUSTRIAL CASTILLITO                        </v>
          </cell>
          <cell r="G354">
            <v>7000456</v>
          </cell>
          <cell r="H354" t="str">
            <v xml:space="preserve">E4AAFP49  </v>
          </cell>
          <cell r="I354">
            <v>160</v>
          </cell>
          <cell r="J354">
            <v>160</v>
          </cell>
          <cell r="M354" t="str">
            <v>SERMATEC</v>
          </cell>
          <cell r="N354">
            <v>38677</v>
          </cell>
          <cell r="O354">
            <v>38695</v>
          </cell>
          <cell r="P354">
            <v>-38730</v>
          </cell>
          <cell r="Q354" t="str">
            <v>C</v>
          </cell>
          <cell r="R354">
            <v>0</v>
          </cell>
          <cell r="S354" t="str">
            <v>NO EJECUTADO</v>
          </cell>
          <cell r="T354" t="str">
            <v>CATEGORIA 3</v>
          </cell>
          <cell r="U354">
            <v>2</v>
          </cell>
          <cell r="V354">
            <v>3.52</v>
          </cell>
          <cell r="W354">
            <v>3.52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FINALIZADO</v>
          </cell>
          <cell r="AI354" t="str">
            <v/>
          </cell>
          <cell r="AJ354" t="str">
            <v/>
          </cell>
          <cell r="AK354" t="str">
            <v/>
          </cell>
          <cell r="AM354" t="str">
            <v/>
          </cell>
          <cell r="AN354" t="str">
            <v/>
          </cell>
        </row>
        <row r="355">
          <cell r="A355" t="str">
            <v>NORTE</v>
          </cell>
          <cell r="B355" t="str">
            <v>QUERENCIA</v>
          </cell>
          <cell r="C355">
            <v>122</v>
          </cell>
          <cell r="D355">
            <v>15.62</v>
          </cell>
          <cell r="E355">
            <v>4860</v>
          </cell>
          <cell r="F355" t="str">
            <v>LA PALMERA</v>
          </cell>
          <cell r="G355" t="str">
            <v>4028504</v>
          </cell>
          <cell r="H355" t="str">
            <v>E1FARN96</v>
          </cell>
          <cell r="I355">
            <v>100</v>
          </cell>
          <cell r="J355">
            <v>120</v>
          </cell>
          <cell r="L355" t="str">
            <v>NORMAL</v>
          </cell>
          <cell r="M355" t="str">
            <v>SERMATEC</v>
          </cell>
          <cell r="N355">
            <v>38415</v>
          </cell>
          <cell r="O355">
            <v>38456</v>
          </cell>
          <cell r="P355">
            <v>-38730</v>
          </cell>
          <cell r="Q355" t="str">
            <v>C</v>
          </cell>
          <cell r="R355">
            <v>0</v>
          </cell>
          <cell r="S355" t="str">
            <v>NO EJECUTADO</v>
          </cell>
          <cell r="T355" t="str">
            <v>CATEGORIA 3</v>
          </cell>
          <cell r="U355">
            <v>1</v>
          </cell>
          <cell r="W355">
            <v>2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I355" t="str">
            <v/>
          </cell>
          <cell r="AJ355" t="str">
            <v/>
          </cell>
          <cell r="AK355" t="str">
            <v/>
          </cell>
          <cell r="AM355" t="str">
            <v/>
          </cell>
          <cell r="AN355" t="str">
            <v/>
          </cell>
        </row>
        <row r="356">
          <cell r="A356" t="str">
            <v>NORTE</v>
          </cell>
          <cell r="B356" t="str">
            <v>QUERENCIA</v>
          </cell>
          <cell r="C356">
            <v>35</v>
          </cell>
          <cell r="D356">
            <v>88.13</v>
          </cell>
          <cell r="E356">
            <v>41430</v>
          </cell>
          <cell r="F356" t="str">
            <v>BARBULA</v>
          </cell>
          <cell r="G356" t="str">
            <v>7001280</v>
          </cell>
          <cell r="H356" t="str">
            <v>E1FBXJ37</v>
          </cell>
          <cell r="I356">
            <v>60</v>
          </cell>
          <cell r="J356">
            <v>60</v>
          </cell>
          <cell r="L356" t="str">
            <v>ALTA</v>
          </cell>
          <cell r="M356" t="str">
            <v>SERMATEC</v>
          </cell>
          <cell r="N356">
            <v>38484</v>
          </cell>
          <cell r="O356">
            <v>38526</v>
          </cell>
          <cell r="P356">
            <v>-38730</v>
          </cell>
          <cell r="Q356" t="str">
            <v>C</v>
          </cell>
          <cell r="R356">
            <v>0</v>
          </cell>
          <cell r="S356" t="str">
            <v>NO EJECUTADO</v>
          </cell>
          <cell r="T356" t="str">
            <v>CATEGORIA 3</v>
          </cell>
          <cell r="U356">
            <v>56</v>
          </cell>
          <cell r="V356">
            <v>80.2</v>
          </cell>
          <cell r="W356">
            <v>79.760000000000005</v>
          </cell>
          <cell r="X356">
            <v>3934.7452626801241</v>
          </cell>
          <cell r="Y356">
            <v>65</v>
          </cell>
          <cell r="Z356">
            <v>1</v>
          </cell>
          <cell r="AA356">
            <v>0</v>
          </cell>
          <cell r="AB356">
            <v>0</v>
          </cell>
          <cell r="AC356">
            <v>64</v>
          </cell>
          <cell r="AD356">
            <v>0</v>
          </cell>
          <cell r="AE356">
            <v>1</v>
          </cell>
          <cell r="AF356">
            <v>0</v>
          </cell>
          <cell r="AG356">
            <v>0</v>
          </cell>
          <cell r="AH356" t="str">
            <v>FINALIZADO</v>
          </cell>
          <cell r="AI356" t="str">
            <v/>
          </cell>
          <cell r="AJ356" t="str">
            <v/>
          </cell>
          <cell r="AK356" t="str">
            <v/>
          </cell>
          <cell r="AM356" t="str">
            <v/>
          </cell>
          <cell r="AN356" t="str">
            <v/>
          </cell>
        </row>
        <row r="357">
          <cell r="A357" t="str">
            <v>NORTE</v>
          </cell>
          <cell r="B357" t="str">
            <v>QUERENCIA</v>
          </cell>
          <cell r="C357">
            <v>7</v>
          </cell>
          <cell r="D357">
            <v>98.35</v>
          </cell>
          <cell r="E357">
            <v>23280</v>
          </cell>
          <cell r="F357" t="str">
            <v>BARBULA</v>
          </cell>
          <cell r="G357" t="str">
            <v>4028871</v>
          </cell>
          <cell r="H357" t="str">
            <v>E1FBXN65</v>
          </cell>
          <cell r="I357">
            <v>20</v>
          </cell>
          <cell r="L357" t="str">
            <v>ALTA</v>
          </cell>
          <cell r="M357" t="str">
            <v>DISELCA</v>
          </cell>
          <cell r="N357">
            <v>38456</v>
          </cell>
          <cell r="P357">
            <v>-38730</v>
          </cell>
          <cell r="Q357" t="str">
            <v>C</v>
          </cell>
          <cell r="R357">
            <v>0</v>
          </cell>
          <cell r="S357" t="str">
            <v>NO EJECUTADO</v>
          </cell>
          <cell r="T357" t="str">
            <v>CATEGORIA 3</v>
          </cell>
          <cell r="AH357" t="str">
            <v>SEGÚN LISTADO ENTREGADO POR DISELCA EL 04/11/05, ESTE FUE DEVUELTO EL 26/04/05</v>
          </cell>
          <cell r="AI357" t="str">
            <v/>
          </cell>
          <cell r="AJ357" t="str">
            <v/>
          </cell>
          <cell r="AK357" t="str">
            <v/>
          </cell>
          <cell r="AM357" t="str">
            <v/>
          </cell>
          <cell r="AN357" t="str">
            <v/>
          </cell>
        </row>
        <row r="358">
          <cell r="A358" t="str">
            <v>NORTE</v>
          </cell>
          <cell r="B358" t="str">
            <v>NAGUANAGUA_L1</v>
          </cell>
          <cell r="C358">
            <v>16</v>
          </cell>
          <cell r="D358">
            <v>11.81</v>
          </cell>
          <cell r="E358">
            <v>7590</v>
          </cell>
          <cell r="F358" t="str">
            <v>CASCO CENTRAL</v>
          </cell>
          <cell r="G358" t="str">
            <v>7000882</v>
          </cell>
          <cell r="H358" t="str">
            <v>E1FCMD53</v>
          </cell>
          <cell r="I358">
            <v>300</v>
          </cell>
          <cell r="J358">
            <v>300</v>
          </cell>
          <cell r="L358" t="str">
            <v>NORMAL</v>
          </cell>
          <cell r="M358" t="str">
            <v>SERMATEC</v>
          </cell>
          <cell r="N358">
            <v>38415</v>
          </cell>
          <cell r="O358">
            <v>38463</v>
          </cell>
          <cell r="P358">
            <v>-38730</v>
          </cell>
          <cell r="Q358" t="str">
            <v>C</v>
          </cell>
          <cell r="R358">
            <v>0</v>
          </cell>
          <cell r="S358" t="str">
            <v>NO EJECUTADO</v>
          </cell>
          <cell r="T358" t="str">
            <v>CATEGORIA 3</v>
          </cell>
          <cell r="U358">
            <v>1</v>
          </cell>
          <cell r="W358">
            <v>3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1</v>
          </cell>
          <cell r="AE358">
            <v>1</v>
          </cell>
          <cell r="AF358">
            <v>0</v>
          </cell>
          <cell r="AG358">
            <v>0</v>
          </cell>
          <cell r="AI358" t="str">
            <v/>
          </cell>
          <cell r="AJ358" t="str">
            <v/>
          </cell>
          <cell r="AK358" t="str">
            <v/>
          </cell>
          <cell r="AM358" t="str">
            <v/>
          </cell>
          <cell r="AN358" t="str">
            <v/>
          </cell>
        </row>
        <row r="359">
          <cell r="A359" t="str">
            <v>NORTE</v>
          </cell>
          <cell r="B359" t="str">
            <v>NAGUANAGUA_L1</v>
          </cell>
          <cell r="C359">
            <v>30</v>
          </cell>
          <cell r="D359">
            <v>73.150000000000006</v>
          </cell>
          <cell r="E359">
            <v>20190</v>
          </cell>
          <cell r="F359" t="str">
            <v xml:space="preserve">BARRIO UNION                                      </v>
          </cell>
          <cell r="G359">
            <v>4010445</v>
          </cell>
          <cell r="H359" t="str">
            <v xml:space="preserve">E1FCRF45  </v>
          </cell>
          <cell r="I359">
            <v>40</v>
          </cell>
          <cell r="L359" t="str">
            <v>ALTA</v>
          </cell>
          <cell r="M359" t="str">
            <v>SEG</v>
          </cell>
          <cell r="N359">
            <v>38659</v>
          </cell>
          <cell r="P359">
            <v>-38730</v>
          </cell>
          <cell r="Q359" t="str">
            <v>C</v>
          </cell>
          <cell r="R359">
            <v>0</v>
          </cell>
          <cell r="S359" t="str">
            <v>NO EJECUTADO</v>
          </cell>
          <cell r="T359" t="str">
            <v>CATEGORIA 3</v>
          </cell>
          <cell r="AI359" t="str">
            <v/>
          </cell>
          <cell r="AJ359" t="str">
            <v/>
          </cell>
          <cell r="AK359" t="str">
            <v/>
          </cell>
          <cell r="AM359" t="str">
            <v/>
          </cell>
          <cell r="AN359" t="str">
            <v/>
          </cell>
        </row>
        <row r="360">
          <cell r="A360" t="str">
            <v>NORTE</v>
          </cell>
          <cell r="B360" t="str">
            <v>NAGUANAGUA_L1</v>
          </cell>
          <cell r="C360">
            <v>36</v>
          </cell>
          <cell r="D360">
            <v>44.48</v>
          </cell>
          <cell r="E360">
            <v>16920</v>
          </cell>
          <cell r="F360" t="str">
            <v xml:space="preserve">BARRIO UNION                                      </v>
          </cell>
          <cell r="G360">
            <v>4010745</v>
          </cell>
          <cell r="H360" t="str">
            <v xml:space="preserve">E1FCRF50  </v>
          </cell>
          <cell r="I360">
            <v>80</v>
          </cell>
          <cell r="L360" t="str">
            <v>ALTA</v>
          </cell>
          <cell r="M360" t="str">
            <v>SEG</v>
          </cell>
          <cell r="N360">
            <v>38659</v>
          </cell>
          <cell r="P360">
            <v>-38730</v>
          </cell>
          <cell r="Q360" t="str">
            <v>C</v>
          </cell>
          <cell r="R360">
            <v>0</v>
          </cell>
          <cell r="S360" t="str">
            <v>NO EJECUTADO</v>
          </cell>
          <cell r="T360" t="str">
            <v>CATEGORIA 3</v>
          </cell>
          <cell r="AI360" t="str">
            <v/>
          </cell>
          <cell r="AJ360" t="str">
            <v/>
          </cell>
          <cell r="AK360" t="str">
            <v/>
          </cell>
          <cell r="AM360" t="str">
            <v/>
          </cell>
          <cell r="AN360" t="str">
            <v/>
          </cell>
        </row>
        <row r="361">
          <cell r="A361" t="str">
            <v>NORTE</v>
          </cell>
          <cell r="B361" t="str">
            <v>NAGUANAGUA_L1</v>
          </cell>
          <cell r="C361">
            <v>21</v>
          </cell>
          <cell r="D361">
            <v>86.99</v>
          </cell>
          <cell r="E361">
            <v>27270</v>
          </cell>
          <cell r="F361" t="str">
            <v xml:space="preserve">BARRIO UNION                                      </v>
          </cell>
          <cell r="G361">
            <v>7001958</v>
          </cell>
          <cell r="H361" t="str">
            <v xml:space="preserve">E1FCRG53  </v>
          </cell>
          <cell r="I361">
            <v>40</v>
          </cell>
          <cell r="L361" t="str">
            <v>ALTA</v>
          </cell>
          <cell r="M361" t="str">
            <v>SEG</v>
          </cell>
          <cell r="N361">
            <v>38659</v>
          </cell>
          <cell r="P361">
            <v>-38730</v>
          </cell>
          <cell r="Q361" t="str">
            <v>C</v>
          </cell>
          <cell r="R361">
            <v>0</v>
          </cell>
          <cell r="S361" t="str">
            <v>NO EJECUTADO</v>
          </cell>
          <cell r="T361" t="str">
            <v>CATEGORIA 3</v>
          </cell>
          <cell r="AI361" t="str">
            <v/>
          </cell>
          <cell r="AJ361" t="str">
            <v/>
          </cell>
          <cell r="AK361" t="str">
            <v/>
          </cell>
          <cell r="AM361" t="str">
            <v/>
          </cell>
          <cell r="AN361" t="str">
            <v/>
          </cell>
        </row>
        <row r="362">
          <cell r="A362" t="str">
            <v>NORTE</v>
          </cell>
          <cell r="B362" t="str">
            <v>NAGUANAGUA_L1</v>
          </cell>
          <cell r="C362">
            <v>36</v>
          </cell>
          <cell r="D362">
            <v>7.73</v>
          </cell>
          <cell r="E362">
            <v>24510</v>
          </cell>
          <cell r="F362" t="str">
            <v xml:space="preserve">BARRIO UNION                                      </v>
          </cell>
          <cell r="G362">
            <v>7001960</v>
          </cell>
          <cell r="H362" t="str">
            <v xml:space="preserve">E1FCRH00  </v>
          </cell>
          <cell r="I362">
            <v>80</v>
          </cell>
          <cell r="L362" t="str">
            <v>ALTA</v>
          </cell>
          <cell r="M362" t="str">
            <v>SEG</v>
          </cell>
          <cell r="N362">
            <v>38659</v>
          </cell>
          <cell r="P362">
            <v>-38730</v>
          </cell>
          <cell r="Q362" t="str">
            <v>C</v>
          </cell>
          <cell r="R362">
            <v>0</v>
          </cell>
          <cell r="S362" t="str">
            <v>NO EJECUTADO</v>
          </cell>
          <cell r="T362" t="str">
            <v>CATEGORIA 3</v>
          </cell>
          <cell r="AI362" t="str">
            <v/>
          </cell>
          <cell r="AJ362" t="str">
            <v/>
          </cell>
          <cell r="AK362" t="str">
            <v/>
          </cell>
          <cell r="AM362" t="str">
            <v/>
          </cell>
          <cell r="AN362" t="str">
            <v/>
          </cell>
        </row>
        <row r="363">
          <cell r="A363" t="str">
            <v>NORTE</v>
          </cell>
          <cell r="B363" t="str">
            <v>NAGUANAGUA_L1</v>
          </cell>
          <cell r="C363">
            <v>47</v>
          </cell>
          <cell r="D363">
            <v>57.46</v>
          </cell>
          <cell r="E363">
            <v>29100</v>
          </cell>
          <cell r="F363" t="str">
            <v xml:space="preserve">BARRIO UNION                                      </v>
          </cell>
          <cell r="G363">
            <v>7001957</v>
          </cell>
          <cell r="H363" t="str">
            <v xml:space="preserve">E1FCRK94  </v>
          </cell>
          <cell r="I363">
            <v>60</v>
          </cell>
          <cell r="L363" t="str">
            <v>ALTA</v>
          </cell>
          <cell r="M363" t="str">
            <v>SEG</v>
          </cell>
          <cell r="N363">
            <v>38659</v>
          </cell>
          <cell r="P363">
            <v>-38730</v>
          </cell>
          <cell r="Q363" t="str">
            <v>C</v>
          </cell>
          <cell r="R363">
            <v>0</v>
          </cell>
          <cell r="S363" t="str">
            <v>NO EJECUTADO</v>
          </cell>
          <cell r="T363" t="str">
            <v>CATEGORIA 3</v>
          </cell>
          <cell r="AI363" t="str">
            <v/>
          </cell>
          <cell r="AJ363" t="str">
            <v/>
          </cell>
          <cell r="AK363" t="str">
            <v/>
          </cell>
          <cell r="AM363" t="str">
            <v/>
          </cell>
          <cell r="AN363" t="str">
            <v/>
          </cell>
        </row>
        <row r="364">
          <cell r="A364" t="str">
            <v>NORTE</v>
          </cell>
          <cell r="B364" t="str">
            <v>NAGUANAGUA_L1</v>
          </cell>
          <cell r="C364">
            <v>18</v>
          </cell>
          <cell r="D364">
            <v>28.66</v>
          </cell>
          <cell r="E364">
            <v>4170</v>
          </cell>
          <cell r="F364" t="str">
            <v xml:space="preserve">BARRIO UNION                                      </v>
          </cell>
          <cell r="G364">
            <v>7001938</v>
          </cell>
          <cell r="H364" t="str">
            <v xml:space="preserve">E1FCRL48  </v>
          </cell>
          <cell r="I364">
            <v>40</v>
          </cell>
          <cell r="L364" t="str">
            <v>NORMAL</v>
          </cell>
          <cell r="M364" t="str">
            <v>SEG</v>
          </cell>
          <cell r="N364">
            <v>38659</v>
          </cell>
          <cell r="P364">
            <v>-38730</v>
          </cell>
          <cell r="Q364" t="str">
            <v>C</v>
          </cell>
          <cell r="R364">
            <v>0</v>
          </cell>
          <cell r="S364" t="str">
            <v>NO EJECUTADO</v>
          </cell>
          <cell r="T364" t="str">
            <v>CATEGORIA 3</v>
          </cell>
          <cell r="AI364" t="str">
            <v/>
          </cell>
          <cell r="AJ364" t="str">
            <v/>
          </cell>
          <cell r="AK364" t="str">
            <v/>
          </cell>
          <cell r="AM364" t="str">
            <v/>
          </cell>
          <cell r="AN364" t="str">
            <v/>
          </cell>
        </row>
        <row r="365">
          <cell r="A365" t="str">
            <v>NORTE</v>
          </cell>
          <cell r="B365" t="str">
            <v>NAGUANAGUA_L1</v>
          </cell>
          <cell r="C365">
            <v>6</v>
          </cell>
          <cell r="D365">
            <v>80</v>
          </cell>
          <cell r="E365">
            <v>6240</v>
          </cell>
          <cell r="F365" t="str">
            <v xml:space="preserve">BARRIO UNION                                      </v>
          </cell>
          <cell r="G365">
            <v>7001918</v>
          </cell>
          <cell r="H365" t="str">
            <v xml:space="preserve">E1FCRQ99  </v>
          </cell>
          <cell r="I365">
            <v>40</v>
          </cell>
          <cell r="L365" t="str">
            <v>NORMAL</v>
          </cell>
          <cell r="M365" t="str">
            <v>SEG</v>
          </cell>
          <cell r="N365">
            <v>38659</v>
          </cell>
          <cell r="P365">
            <v>-38730</v>
          </cell>
          <cell r="Q365" t="str">
            <v>C</v>
          </cell>
          <cell r="R365">
            <v>0</v>
          </cell>
          <cell r="S365" t="str">
            <v>NO EJECUTADO</v>
          </cell>
          <cell r="T365" t="str">
            <v>CATEGORIA 3</v>
          </cell>
          <cell r="AI365" t="str">
            <v/>
          </cell>
          <cell r="AJ365" t="str">
            <v/>
          </cell>
          <cell r="AK365" t="str">
            <v/>
          </cell>
          <cell r="AM365" t="str">
            <v/>
          </cell>
          <cell r="AN365" t="str">
            <v/>
          </cell>
        </row>
        <row r="366">
          <cell r="A366" t="str">
            <v>NORTE</v>
          </cell>
          <cell r="B366" t="str">
            <v>NAGUANAGUA24</v>
          </cell>
          <cell r="C366">
            <v>19</v>
          </cell>
          <cell r="D366">
            <v>50.83</v>
          </cell>
          <cell r="E366">
            <v>5520</v>
          </cell>
          <cell r="F366" t="str">
            <v xml:space="preserve">BARRIO UNION                                      </v>
          </cell>
          <cell r="G366">
            <v>7001961</v>
          </cell>
          <cell r="H366" t="str">
            <v xml:space="preserve">E1FCRR11  </v>
          </cell>
          <cell r="I366">
            <v>20</v>
          </cell>
          <cell r="L366" t="str">
            <v>NORMAL</v>
          </cell>
          <cell r="M366" t="str">
            <v>SEG</v>
          </cell>
          <cell r="N366">
            <v>38659</v>
          </cell>
          <cell r="P366">
            <v>-38730</v>
          </cell>
          <cell r="Q366" t="str">
            <v>C</v>
          </cell>
          <cell r="R366">
            <v>0</v>
          </cell>
          <cell r="S366" t="str">
            <v>NO EJECUTADO</v>
          </cell>
          <cell r="T366" t="str">
            <v>CATEGORIA 3</v>
          </cell>
          <cell r="AI366" t="str">
            <v/>
          </cell>
          <cell r="AJ366" t="str">
            <v/>
          </cell>
          <cell r="AK366" t="str">
            <v/>
          </cell>
          <cell r="AM366" t="str">
            <v/>
          </cell>
          <cell r="AN366" t="str">
            <v/>
          </cell>
        </row>
        <row r="367">
          <cell r="A367" t="str">
            <v>NORTE</v>
          </cell>
          <cell r="B367" t="str">
            <v>NAGUANAGUA24</v>
          </cell>
          <cell r="C367">
            <v>6</v>
          </cell>
          <cell r="D367">
            <v>85.91</v>
          </cell>
          <cell r="E367">
            <v>5670</v>
          </cell>
          <cell r="F367" t="str">
            <v xml:space="preserve">BARRIO UNION                                      </v>
          </cell>
          <cell r="G367">
            <v>7001919</v>
          </cell>
          <cell r="H367" t="str">
            <v xml:space="preserve">E1FCRR31  </v>
          </cell>
          <cell r="I367">
            <v>20</v>
          </cell>
          <cell r="L367" t="str">
            <v>NORMAL</v>
          </cell>
          <cell r="M367" t="str">
            <v>SEG</v>
          </cell>
          <cell r="N367">
            <v>38659</v>
          </cell>
          <cell r="P367">
            <v>-38730</v>
          </cell>
          <cell r="Q367" t="str">
            <v>C</v>
          </cell>
          <cell r="R367">
            <v>0</v>
          </cell>
          <cell r="S367" t="str">
            <v>NO EJECUTADO</v>
          </cell>
          <cell r="T367" t="str">
            <v>CATEGORIA 3</v>
          </cell>
          <cell r="AI367" t="str">
            <v/>
          </cell>
          <cell r="AJ367" t="str">
            <v/>
          </cell>
          <cell r="AK367" t="str">
            <v/>
          </cell>
          <cell r="AM367" t="str">
            <v/>
          </cell>
          <cell r="AN367" t="str">
            <v/>
          </cell>
        </row>
        <row r="368">
          <cell r="A368" t="str">
            <v>NORTE</v>
          </cell>
          <cell r="B368" t="str">
            <v>NAGUANAGUA24</v>
          </cell>
          <cell r="C368">
            <v>2</v>
          </cell>
          <cell r="D368">
            <v>86.629213483146074</v>
          </cell>
          <cell r="E368">
            <v>2721.1764705882351</v>
          </cell>
          <cell r="F368" t="str">
            <v>URB. LA BEGOÑA</v>
          </cell>
          <cell r="G368">
            <v>7001342</v>
          </cell>
          <cell r="H368" t="str">
            <v>E1FCVB70</v>
          </cell>
          <cell r="I368">
            <v>20</v>
          </cell>
          <cell r="J368">
            <v>20</v>
          </cell>
          <cell r="L368" t="str">
            <v>NORMAL</v>
          </cell>
          <cell r="M368" t="str">
            <v>DISELCA</v>
          </cell>
          <cell r="N368">
            <v>38509</v>
          </cell>
          <cell r="O368">
            <v>38552</v>
          </cell>
          <cell r="P368">
            <v>-38730</v>
          </cell>
          <cell r="Q368" t="str">
            <v>C</v>
          </cell>
          <cell r="R368">
            <v>0</v>
          </cell>
          <cell r="S368" t="str">
            <v>NO EJECUTADO</v>
          </cell>
          <cell r="T368" t="str">
            <v>CATEGORIA 3</v>
          </cell>
          <cell r="U368">
            <v>2</v>
          </cell>
          <cell r="V368">
            <v>3.33</v>
          </cell>
          <cell r="W368">
            <v>3.33</v>
          </cell>
          <cell r="X368">
            <v>2616.575294117647</v>
          </cell>
          <cell r="Y368">
            <v>2</v>
          </cell>
          <cell r="Z368">
            <v>0</v>
          </cell>
          <cell r="AA368">
            <v>0</v>
          </cell>
          <cell r="AB368">
            <v>0</v>
          </cell>
          <cell r="AC368">
            <v>2</v>
          </cell>
          <cell r="AD368">
            <v>0</v>
          </cell>
          <cell r="AE368">
            <v>0</v>
          </cell>
          <cell r="AF368">
            <v>0</v>
          </cell>
          <cell r="AG368">
            <v>2</v>
          </cell>
          <cell r="AH368" t="str">
            <v>FINALIZADO</v>
          </cell>
          <cell r="AI368" t="str">
            <v/>
          </cell>
          <cell r="AJ368" t="str">
            <v/>
          </cell>
          <cell r="AK368" t="str">
            <v/>
          </cell>
          <cell r="AM368" t="str">
            <v/>
          </cell>
          <cell r="AN368" t="str">
            <v/>
          </cell>
        </row>
        <row r="369">
          <cell r="A369" t="str">
            <v>NORTE</v>
          </cell>
          <cell r="B369" t="str">
            <v>NAGUANAGUA24</v>
          </cell>
          <cell r="C369">
            <v>13</v>
          </cell>
          <cell r="D369">
            <v>75.98</v>
          </cell>
          <cell r="E369">
            <v>13380</v>
          </cell>
          <cell r="F369" t="str">
            <v xml:space="preserve">BARRIO UNION                                      </v>
          </cell>
          <cell r="G369">
            <v>7001937</v>
          </cell>
          <cell r="H369" t="str">
            <v xml:space="preserve">E1FCVC91  </v>
          </cell>
          <cell r="I369">
            <v>40</v>
          </cell>
          <cell r="L369" t="str">
            <v>ALTA</v>
          </cell>
          <cell r="M369" t="str">
            <v>SEG</v>
          </cell>
          <cell r="N369">
            <v>38659</v>
          </cell>
          <cell r="P369">
            <v>-38730</v>
          </cell>
          <cell r="Q369" t="str">
            <v>C</v>
          </cell>
          <cell r="R369">
            <v>0</v>
          </cell>
          <cell r="S369" t="str">
            <v>NO EJECUTADO</v>
          </cell>
          <cell r="T369" t="str">
            <v>CATEGORIA 3</v>
          </cell>
          <cell r="AI369" t="str">
            <v/>
          </cell>
          <cell r="AJ369" t="str">
            <v/>
          </cell>
          <cell r="AK369" t="str">
            <v/>
          </cell>
          <cell r="AM369" t="str">
            <v/>
          </cell>
          <cell r="AN369" t="str">
            <v/>
          </cell>
        </row>
        <row r="370">
          <cell r="A370" t="str">
            <v>NORTE</v>
          </cell>
          <cell r="B370" t="str">
            <v>NAGUANAGUA24</v>
          </cell>
          <cell r="C370">
            <v>10</v>
          </cell>
          <cell r="D370">
            <v>65.430000000000007</v>
          </cell>
          <cell r="E370">
            <v>6360</v>
          </cell>
          <cell r="F370" t="str">
            <v xml:space="preserve">BARRIO UNION                                      </v>
          </cell>
          <cell r="G370">
            <v>4010268</v>
          </cell>
          <cell r="H370" t="str">
            <v xml:space="preserve">E1FCVD68  </v>
          </cell>
          <cell r="I370">
            <v>20</v>
          </cell>
          <cell r="L370" t="str">
            <v>NORMAL</v>
          </cell>
          <cell r="M370" t="str">
            <v>SEG</v>
          </cell>
          <cell r="N370">
            <v>38659</v>
          </cell>
          <cell r="P370">
            <v>-38730</v>
          </cell>
          <cell r="Q370" t="str">
            <v>C</v>
          </cell>
          <cell r="R370">
            <v>0</v>
          </cell>
          <cell r="S370" t="str">
            <v>NO EJECUTADO</v>
          </cell>
          <cell r="T370" t="str">
            <v>CATEGORIA 3</v>
          </cell>
          <cell r="AI370" t="str">
            <v/>
          </cell>
          <cell r="AJ370" t="str">
            <v/>
          </cell>
          <cell r="AK370" t="str">
            <v/>
          </cell>
          <cell r="AM370" t="str">
            <v/>
          </cell>
          <cell r="AN370" t="str">
            <v/>
          </cell>
        </row>
        <row r="371">
          <cell r="A371" t="str">
            <v>NORTE</v>
          </cell>
          <cell r="B371" t="str">
            <v>NAGUANAGUA24</v>
          </cell>
          <cell r="C371">
            <v>45</v>
          </cell>
          <cell r="D371">
            <v>25.54</v>
          </cell>
          <cell r="E371">
            <v>6780</v>
          </cell>
          <cell r="F371" t="str">
            <v>URB. LA BEGOÑA</v>
          </cell>
          <cell r="G371">
            <v>7000325</v>
          </cell>
          <cell r="H371" t="str">
            <v>E1FCVE74</v>
          </cell>
          <cell r="I371">
            <v>60</v>
          </cell>
          <cell r="J371">
            <v>60</v>
          </cell>
          <cell r="L371" t="str">
            <v>NORMAL</v>
          </cell>
          <cell r="M371" t="str">
            <v>DISELCA</v>
          </cell>
          <cell r="N371">
            <v>38351</v>
          </cell>
          <cell r="O371">
            <v>38383</v>
          </cell>
          <cell r="P371">
            <v>-38730</v>
          </cell>
          <cell r="Q371" t="str">
            <v>C</v>
          </cell>
          <cell r="R371">
            <v>0</v>
          </cell>
          <cell r="S371" t="str">
            <v>NO EJECUTADO</v>
          </cell>
          <cell r="T371" t="str">
            <v>CATEGORIA 3</v>
          </cell>
          <cell r="U371">
            <v>2</v>
          </cell>
          <cell r="W371">
            <v>1.98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I371" t="str">
            <v/>
          </cell>
          <cell r="AJ371" t="str">
            <v/>
          </cell>
          <cell r="AK371" t="str">
            <v/>
          </cell>
          <cell r="AM371" t="str">
            <v/>
          </cell>
          <cell r="AN371" t="str">
            <v/>
          </cell>
        </row>
        <row r="372">
          <cell r="A372" t="str">
            <v>NORTE</v>
          </cell>
          <cell r="B372" t="str">
            <v>NAGUANAGUA24</v>
          </cell>
          <cell r="C372">
            <v>51</v>
          </cell>
          <cell r="D372">
            <v>26.07</v>
          </cell>
          <cell r="E372">
            <v>7830</v>
          </cell>
          <cell r="F372" t="str">
            <v>URB. LA BEGOÑA</v>
          </cell>
          <cell r="G372">
            <v>7000427</v>
          </cell>
          <cell r="H372" t="str">
            <v>E1FCVF62</v>
          </cell>
          <cell r="I372">
            <v>80</v>
          </cell>
          <cell r="J372">
            <v>80</v>
          </cell>
          <cell r="L372" t="str">
            <v>NORMAL</v>
          </cell>
          <cell r="M372" t="str">
            <v>DISELCA</v>
          </cell>
          <cell r="N372">
            <v>38351</v>
          </cell>
          <cell r="O372">
            <v>38392</v>
          </cell>
          <cell r="P372">
            <v>-38730</v>
          </cell>
          <cell r="Q372" t="str">
            <v>C</v>
          </cell>
          <cell r="R372">
            <v>0</v>
          </cell>
          <cell r="S372" t="str">
            <v>NO EJECUTADO</v>
          </cell>
          <cell r="T372" t="str">
            <v>CATEGORIA 3</v>
          </cell>
          <cell r="U372">
            <v>5</v>
          </cell>
          <cell r="W372">
            <v>5.4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I372" t="str">
            <v/>
          </cell>
          <cell r="AJ372" t="str">
            <v/>
          </cell>
          <cell r="AK372" t="str">
            <v/>
          </cell>
          <cell r="AM372" t="str">
            <v/>
          </cell>
          <cell r="AN372" t="str">
            <v/>
          </cell>
        </row>
        <row r="373">
          <cell r="A373" t="str">
            <v>NORTE</v>
          </cell>
          <cell r="B373" t="str">
            <v>NAGUANAGUA24</v>
          </cell>
          <cell r="C373">
            <v>17</v>
          </cell>
          <cell r="D373">
            <v>40.44</v>
          </cell>
          <cell r="E373">
            <v>4440</v>
          </cell>
          <cell r="F373" t="str">
            <v xml:space="preserve">BARRIO UNION                                      </v>
          </cell>
          <cell r="G373">
            <v>7001917</v>
          </cell>
          <cell r="H373" t="str">
            <v xml:space="preserve">E1FCVF80  </v>
          </cell>
          <cell r="I373">
            <v>20</v>
          </cell>
          <cell r="L373" t="str">
            <v>NORMAL</v>
          </cell>
          <cell r="M373" t="str">
            <v>SEG</v>
          </cell>
          <cell r="N373">
            <v>38659</v>
          </cell>
          <cell r="P373">
            <v>-38730</v>
          </cell>
          <cell r="Q373" t="str">
            <v>C</v>
          </cell>
          <cell r="R373">
            <v>0</v>
          </cell>
          <cell r="S373" t="str">
            <v>NO EJECUTADO</v>
          </cell>
          <cell r="T373" t="str">
            <v>CATEGORIA 3</v>
          </cell>
          <cell r="AI373" t="str">
            <v/>
          </cell>
          <cell r="AJ373" t="str">
            <v/>
          </cell>
          <cell r="AK373" t="str">
            <v/>
          </cell>
          <cell r="AM373" t="str">
            <v/>
          </cell>
          <cell r="AN373" t="str">
            <v/>
          </cell>
        </row>
        <row r="374">
          <cell r="A374" t="str">
            <v>NORTE</v>
          </cell>
          <cell r="B374" t="str">
            <v>NAGUANAGUA24</v>
          </cell>
          <cell r="C374">
            <v>15</v>
          </cell>
          <cell r="D374">
            <v>13.56</v>
          </cell>
          <cell r="E374">
            <v>1200</v>
          </cell>
          <cell r="F374" t="str">
            <v>URB. LA BEGOÑA</v>
          </cell>
          <cell r="G374" t="str">
            <v>7000326</v>
          </cell>
          <cell r="H374" t="str">
            <v>E1FCVJ84</v>
          </cell>
          <cell r="I374">
            <v>60</v>
          </cell>
          <cell r="J374">
            <v>60</v>
          </cell>
          <cell r="L374" t="str">
            <v>NORMAL</v>
          </cell>
          <cell r="M374" t="str">
            <v>SERMATEC</v>
          </cell>
          <cell r="N374">
            <v>38415</v>
          </cell>
          <cell r="O374">
            <v>38456</v>
          </cell>
          <cell r="P374">
            <v>-38730</v>
          </cell>
          <cell r="Q374" t="str">
            <v>C</v>
          </cell>
          <cell r="R374">
            <v>0</v>
          </cell>
          <cell r="S374" t="str">
            <v>NO EJECUTADO</v>
          </cell>
          <cell r="T374" t="str">
            <v>CATEGORIA 3</v>
          </cell>
          <cell r="U374">
            <v>0</v>
          </cell>
          <cell r="W374">
            <v>4.3</v>
          </cell>
          <cell r="Y374">
            <v>3</v>
          </cell>
          <cell r="Z374">
            <v>1</v>
          </cell>
          <cell r="AA374">
            <v>2</v>
          </cell>
          <cell r="AB374">
            <v>0</v>
          </cell>
          <cell r="AC374">
            <v>0</v>
          </cell>
          <cell r="AI374" t="str">
            <v/>
          </cell>
          <cell r="AJ374" t="str">
            <v/>
          </cell>
          <cell r="AK374" t="str">
            <v/>
          </cell>
          <cell r="AM374" t="str">
            <v/>
          </cell>
          <cell r="AN374" t="str">
            <v/>
          </cell>
        </row>
        <row r="375">
          <cell r="A375" t="str">
            <v>NORTE</v>
          </cell>
          <cell r="B375" t="str">
            <v>NAGUANAGUA24</v>
          </cell>
          <cell r="C375">
            <v>11</v>
          </cell>
          <cell r="D375">
            <v>65.5</v>
          </cell>
          <cell r="E375">
            <v>7290</v>
          </cell>
          <cell r="F375" t="str">
            <v>URB. LA BEGOÑA</v>
          </cell>
          <cell r="G375">
            <v>7000328</v>
          </cell>
          <cell r="H375" t="str">
            <v>E1FCVK20</v>
          </cell>
          <cell r="I375">
            <v>40</v>
          </cell>
          <cell r="J375">
            <v>40</v>
          </cell>
          <cell r="L375" t="str">
            <v>NORMAL</v>
          </cell>
          <cell r="M375" t="str">
            <v>DISELCA</v>
          </cell>
          <cell r="N375">
            <v>38351</v>
          </cell>
          <cell r="O375">
            <v>38407</v>
          </cell>
          <cell r="P375">
            <v>-38730</v>
          </cell>
          <cell r="Q375" t="str">
            <v>C</v>
          </cell>
          <cell r="R375">
            <v>0</v>
          </cell>
          <cell r="S375" t="str">
            <v>NO EJECUTADO</v>
          </cell>
          <cell r="T375" t="str">
            <v>CATEGORIA 3</v>
          </cell>
          <cell r="U375">
            <v>1</v>
          </cell>
          <cell r="W375">
            <v>0.36</v>
          </cell>
          <cell r="Y375">
            <v>1</v>
          </cell>
          <cell r="Z375">
            <v>0</v>
          </cell>
          <cell r="AA375">
            <v>1</v>
          </cell>
          <cell r="AB375">
            <v>0</v>
          </cell>
          <cell r="AC375">
            <v>0</v>
          </cell>
          <cell r="AI375" t="str">
            <v/>
          </cell>
          <cell r="AJ375" t="str">
            <v/>
          </cell>
          <cell r="AK375" t="str">
            <v/>
          </cell>
          <cell r="AM375" t="str">
            <v/>
          </cell>
          <cell r="AN375" t="str">
            <v/>
          </cell>
        </row>
        <row r="376">
          <cell r="A376" t="str">
            <v>NORTE</v>
          </cell>
          <cell r="B376" t="str">
            <v>NAGUANAGUA24</v>
          </cell>
          <cell r="C376">
            <v>21</v>
          </cell>
          <cell r="D376">
            <v>53.31</v>
          </cell>
          <cell r="E376">
            <v>5550</v>
          </cell>
          <cell r="F376" t="str">
            <v>URB. LA BEGOÑA</v>
          </cell>
          <cell r="G376">
            <v>7000327</v>
          </cell>
          <cell r="H376" t="str">
            <v>E1FCVK64</v>
          </cell>
          <cell r="I376">
            <v>40</v>
          </cell>
          <cell r="J376">
            <v>40</v>
          </cell>
          <cell r="L376" t="str">
            <v>NORMAL</v>
          </cell>
          <cell r="M376" t="str">
            <v>DISELCA</v>
          </cell>
          <cell r="N376">
            <v>38351</v>
          </cell>
          <cell r="O376">
            <v>38411</v>
          </cell>
          <cell r="P376">
            <v>-38730</v>
          </cell>
          <cell r="Q376" t="str">
            <v>C</v>
          </cell>
          <cell r="R376">
            <v>0</v>
          </cell>
          <cell r="S376" t="str">
            <v>NO EJECUTADO</v>
          </cell>
          <cell r="T376" t="str">
            <v>CATEGORIA 3</v>
          </cell>
          <cell r="U376">
            <v>6</v>
          </cell>
          <cell r="W376">
            <v>3.33</v>
          </cell>
          <cell r="Y376">
            <v>3</v>
          </cell>
          <cell r="Z376">
            <v>0</v>
          </cell>
          <cell r="AA376">
            <v>3</v>
          </cell>
          <cell r="AB376">
            <v>0</v>
          </cell>
          <cell r="AC376">
            <v>0</v>
          </cell>
          <cell r="AI376" t="str">
            <v/>
          </cell>
          <cell r="AJ376" t="str">
            <v/>
          </cell>
          <cell r="AK376" t="str">
            <v/>
          </cell>
          <cell r="AM376" t="str">
            <v/>
          </cell>
          <cell r="AN376" t="str">
            <v/>
          </cell>
        </row>
        <row r="377">
          <cell r="A377" t="str">
            <v>NORTE</v>
          </cell>
          <cell r="B377" t="str">
            <v>NAGUANAGUA24</v>
          </cell>
          <cell r="C377">
            <v>22</v>
          </cell>
          <cell r="D377">
            <v>62.1</v>
          </cell>
          <cell r="E377">
            <v>12540</v>
          </cell>
          <cell r="F377" t="str">
            <v xml:space="preserve">BARRIO UNION                                      </v>
          </cell>
          <cell r="G377">
            <v>7001948</v>
          </cell>
          <cell r="H377" t="str">
            <v xml:space="preserve">E1FCVL19  </v>
          </cell>
          <cell r="I377">
            <v>20</v>
          </cell>
          <cell r="L377" t="str">
            <v>ALTA</v>
          </cell>
          <cell r="M377" t="str">
            <v>SEG</v>
          </cell>
          <cell r="N377">
            <v>38659</v>
          </cell>
          <cell r="P377">
            <v>-38730</v>
          </cell>
          <cell r="Q377" t="str">
            <v>C</v>
          </cell>
          <cell r="R377">
            <v>0</v>
          </cell>
          <cell r="S377" t="str">
            <v>NO EJECUTADO</v>
          </cell>
          <cell r="T377" t="str">
            <v>CATEGORIA 3</v>
          </cell>
          <cell r="AI377" t="str">
            <v/>
          </cell>
          <cell r="AJ377" t="str">
            <v/>
          </cell>
          <cell r="AK377" t="str">
            <v/>
          </cell>
          <cell r="AM377" t="str">
            <v/>
          </cell>
          <cell r="AN377" t="str">
            <v/>
          </cell>
        </row>
        <row r="378">
          <cell r="A378" t="str">
            <v>NORTE</v>
          </cell>
          <cell r="B378" t="str">
            <v>NAGUANAGUA24</v>
          </cell>
          <cell r="C378">
            <v>6</v>
          </cell>
          <cell r="D378">
            <v>71.760000000000005</v>
          </cell>
          <cell r="E378">
            <v>5490</v>
          </cell>
          <cell r="F378" t="str">
            <v xml:space="preserve">BARRIO UNION                                      </v>
          </cell>
          <cell r="G378">
            <v>7001936</v>
          </cell>
          <cell r="H378" t="str">
            <v xml:space="preserve">E1FCVL95  </v>
          </cell>
          <cell r="I378">
            <v>20</v>
          </cell>
          <cell r="L378" t="str">
            <v>NORMAL</v>
          </cell>
          <cell r="M378" t="str">
            <v>SEG</v>
          </cell>
          <cell r="N378">
            <v>38659</v>
          </cell>
          <cell r="P378">
            <v>-38730</v>
          </cell>
          <cell r="Q378" t="str">
            <v>C</v>
          </cell>
          <cell r="R378">
            <v>0</v>
          </cell>
          <cell r="S378" t="str">
            <v>NO EJECUTADO</v>
          </cell>
          <cell r="T378" t="str">
            <v>CATEGORIA 3</v>
          </cell>
          <cell r="AI378" t="str">
            <v/>
          </cell>
          <cell r="AJ378" t="str">
            <v/>
          </cell>
          <cell r="AK378" t="str">
            <v/>
          </cell>
          <cell r="AM378" t="str">
            <v/>
          </cell>
          <cell r="AN378" t="str">
            <v/>
          </cell>
        </row>
        <row r="379">
          <cell r="A379" t="str">
            <v>NORTE</v>
          </cell>
          <cell r="B379" t="str">
            <v>NAGUANAGUA24</v>
          </cell>
          <cell r="C379">
            <v>5</v>
          </cell>
          <cell r="D379">
            <v>46</v>
          </cell>
          <cell r="E379">
            <v>1380</v>
          </cell>
          <cell r="F379" t="str">
            <v xml:space="preserve">BARRIO UNION                                      </v>
          </cell>
          <cell r="G379">
            <v>7001916</v>
          </cell>
          <cell r="H379" t="str">
            <v xml:space="preserve">E1FCVM30  </v>
          </cell>
          <cell r="I379">
            <v>20</v>
          </cell>
          <cell r="L379" t="str">
            <v>NORMAL</v>
          </cell>
          <cell r="M379" t="str">
            <v>SEG</v>
          </cell>
          <cell r="N379">
            <v>38659</v>
          </cell>
          <cell r="P379">
            <v>-38730</v>
          </cell>
          <cell r="Q379" t="str">
            <v>C</v>
          </cell>
          <cell r="R379">
            <v>0</v>
          </cell>
          <cell r="S379" t="str">
            <v>NO EJECUTADO</v>
          </cell>
          <cell r="T379" t="str">
            <v>CATEGORIA 3</v>
          </cell>
          <cell r="AI379" t="str">
            <v/>
          </cell>
          <cell r="AJ379" t="str">
            <v/>
          </cell>
          <cell r="AK379" t="str">
            <v/>
          </cell>
          <cell r="AM379" t="str">
            <v/>
          </cell>
          <cell r="AN379" t="str">
            <v/>
          </cell>
        </row>
        <row r="380">
          <cell r="A380" t="str">
            <v>NORTE</v>
          </cell>
          <cell r="B380" t="str">
            <v>NAGUANAGUA24</v>
          </cell>
          <cell r="C380">
            <v>12</v>
          </cell>
          <cell r="D380">
            <v>73.03</v>
          </cell>
          <cell r="E380">
            <v>6660</v>
          </cell>
          <cell r="F380" t="str">
            <v xml:space="preserve">BARRIO UNION                                      </v>
          </cell>
          <cell r="G380">
            <v>4010105</v>
          </cell>
          <cell r="H380" t="str">
            <v xml:space="preserve">E1FCVM58  </v>
          </cell>
          <cell r="I380">
            <v>20</v>
          </cell>
          <cell r="L380" t="str">
            <v>NORMAL</v>
          </cell>
          <cell r="M380" t="str">
            <v>SEG</v>
          </cell>
          <cell r="N380">
            <v>38659</v>
          </cell>
          <cell r="P380">
            <v>-38730</v>
          </cell>
          <cell r="Q380" t="str">
            <v>C</v>
          </cell>
          <cell r="R380">
            <v>0</v>
          </cell>
          <cell r="S380" t="str">
            <v>NO EJECUTADO</v>
          </cell>
          <cell r="T380" t="str">
            <v>CATEGORIA 3</v>
          </cell>
          <cell r="AI380" t="str">
            <v/>
          </cell>
          <cell r="AJ380" t="str">
            <v/>
          </cell>
          <cell r="AK380" t="str">
            <v/>
          </cell>
          <cell r="AM380" t="str">
            <v/>
          </cell>
          <cell r="AN380" t="str">
            <v/>
          </cell>
        </row>
        <row r="381">
          <cell r="A381" t="str">
            <v>NORTE</v>
          </cell>
          <cell r="B381" t="str">
            <v>QUERENCIA</v>
          </cell>
          <cell r="C381">
            <v>3</v>
          </cell>
          <cell r="D381">
            <v>26.68</v>
          </cell>
          <cell r="E381">
            <v>3450</v>
          </cell>
          <cell r="F381" t="str">
            <v>BARRIO GUAYABAL</v>
          </cell>
          <cell r="G381" t="str">
            <v>4016453</v>
          </cell>
          <cell r="H381" t="str">
            <v>E1FDJR12</v>
          </cell>
          <cell r="I381">
            <v>80</v>
          </cell>
          <cell r="J381">
            <v>80</v>
          </cell>
          <cell r="L381" t="str">
            <v>NORMAL</v>
          </cell>
          <cell r="M381" t="str">
            <v>DISELCA</v>
          </cell>
          <cell r="N381">
            <v>38509</v>
          </cell>
          <cell r="O381">
            <v>38547</v>
          </cell>
          <cell r="P381">
            <v>-38730</v>
          </cell>
          <cell r="Q381" t="str">
            <v>C</v>
          </cell>
          <cell r="R381">
            <v>0</v>
          </cell>
          <cell r="S381" t="str">
            <v>NO EJECUTADO</v>
          </cell>
          <cell r="T381" t="str">
            <v>CATEGORIA 3</v>
          </cell>
          <cell r="U381">
            <v>0</v>
          </cell>
          <cell r="V381">
            <v>4.0599999999999996</v>
          </cell>
          <cell r="W381">
            <v>3.96</v>
          </cell>
          <cell r="X381">
            <v>2937.9310344827586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 t="str">
            <v>FINALIZADO</v>
          </cell>
          <cell r="AI381" t="str">
            <v/>
          </cell>
          <cell r="AJ381" t="str">
            <v/>
          </cell>
          <cell r="AK381" t="str">
            <v/>
          </cell>
          <cell r="AM381" t="str">
            <v/>
          </cell>
          <cell r="AN381" t="str">
            <v/>
          </cell>
        </row>
        <row r="382">
          <cell r="A382" t="str">
            <v>NORTE</v>
          </cell>
          <cell r="B382" t="str">
            <v>QUERENCIA</v>
          </cell>
          <cell r="C382">
            <v>1</v>
          </cell>
          <cell r="D382">
            <v>98.56</v>
          </cell>
          <cell r="E382">
            <v>12330</v>
          </cell>
          <cell r="F382" t="str">
            <v xml:space="preserve">BARRIO GUAYABAL                                   </v>
          </cell>
          <cell r="G382">
            <v>7002003</v>
          </cell>
          <cell r="H382" t="str">
            <v xml:space="preserve">E1FDNC70  </v>
          </cell>
          <cell r="I382">
            <v>40</v>
          </cell>
          <cell r="J382">
            <v>40</v>
          </cell>
          <cell r="L382" t="str">
            <v>ALTA</v>
          </cell>
          <cell r="M382" t="str">
            <v>DISELCA</v>
          </cell>
          <cell r="N382">
            <v>38659</v>
          </cell>
          <cell r="O382">
            <v>38686</v>
          </cell>
          <cell r="P382">
            <v>-38730</v>
          </cell>
          <cell r="Q382" t="str">
            <v>C</v>
          </cell>
          <cell r="R382">
            <v>0</v>
          </cell>
          <cell r="S382" t="str">
            <v>NO EJECUTADO</v>
          </cell>
          <cell r="T382" t="str">
            <v>CATEGORIA 3</v>
          </cell>
          <cell r="U382">
            <v>8</v>
          </cell>
          <cell r="V382">
            <v>3.18</v>
          </cell>
          <cell r="W382">
            <v>3.18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 t="str">
            <v>FINALIZADO</v>
          </cell>
          <cell r="AI382" t="str">
            <v/>
          </cell>
          <cell r="AJ382" t="str">
            <v/>
          </cell>
          <cell r="AK382" t="str">
            <v/>
          </cell>
          <cell r="AM382" t="str">
            <v/>
          </cell>
          <cell r="AN382" t="str">
            <v/>
          </cell>
        </row>
        <row r="383">
          <cell r="A383" t="str">
            <v>NORTE</v>
          </cell>
          <cell r="B383" t="str">
            <v>QUERENCIA</v>
          </cell>
          <cell r="C383">
            <v>1</v>
          </cell>
          <cell r="D383">
            <v>52.77</v>
          </cell>
          <cell r="E383">
            <v>2074</v>
          </cell>
          <cell r="F383" t="str">
            <v xml:space="preserve">BARRIO GUAYABAL                                   </v>
          </cell>
          <cell r="G383">
            <v>7001608</v>
          </cell>
          <cell r="H383" t="str">
            <v>E1FDND11</v>
          </cell>
          <cell r="I383">
            <v>20</v>
          </cell>
          <cell r="J383">
            <v>20</v>
          </cell>
          <cell r="L383" t="str">
            <v>NORMAL</v>
          </cell>
          <cell r="M383" t="str">
            <v>DISELCA</v>
          </cell>
          <cell r="N383">
            <v>38601</v>
          </cell>
          <cell r="O383">
            <v>38622</v>
          </cell>
          <cell r="P383">
            <v>-38730</v>
          </cell>
          <cell r="Q383" t="str">
            <v>C</v>
          </cell>
          <cell r="R383">
            <v>0</v>
          </cell>
          <cell r="S383" t="str">
            <v>NO EJECUTADO</v>
          </cell>
          <cell r="T383" t="str">
            <v>CATEGORIA 3</v>
          </cell>
          <cell r="U383">
            <v>5</v>
          </cell>
          <cell r="V383">
            <v>4.4400000000000004</v>
          </cell>
          <cell r="W383">
            <v>1.44</v>
          </cell>
          <cell r="X383">
            <v>2017.404206935759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0</v>
          </cell>
          <cell r="AE383">
            <v>0</v>
          </cell>
          <cell r="AF383">
            <v>0</v>
          </cell>
          <cell r="AG383">
            <v>1</v>
          </cell>
          <cell r="AH383" t="str">
            <v>FINALIZADO</v>
          </cell>
          <cell r="AI383" t="str">
            <v/>
          </cell>
          <cell r="AJ383" t="str">
            <v/>
          </cell>
          <cell r="AK383" t="str">
            <v/>
          </cell>
          <cell r="AM383" t="str">
            <v/>
          </cell>
          <cell r="AN383" t="str">
            <v/>
          </cell>
        </row>
        <row r="384">
          <cell r="A384" t="str">
            <v>NORTE</v>
          </cell>
          <cell r="B384" t="str">
            <v>QUERENCIA</v>
          </cell>
          <cell r="C384">
            <v>4</v>
          </cell>
          <cell r="D384">
            <v>33.94</v>
          </cell>
          <cell r="E384">
            <v>3330</v>
          </cell>
          <cell r="F384" t="str">
            <v>BARRIO GUAYABAL</v>
          </cell>
          <cell r="G384" t="str">
            <v>7001612</v>
          </cell>
          <cell r="H384" t="str">
            <v>E1FDND56</v>
          </cell>
          <cell r="I384">
            <v>40</v>
          </cell>
          <cell r="J384">
            <v>40</v>
          </cell>
          <cell r="L384" t="str">
            <v>NORMAL</v>
          </cell>
          <cell r="M384" t="str">
            <v>DISELCA</v>
          </cell>
          <cell r="N384">
            <v>38509</v>
          </cell>
          <cell r="O384">
            <v>38534</v>
          </cell>
          <cell r="P384">
            <v>-38730</v>
          </cell>
          <cell r="Q384" t="str">
            <v>C</v>
          </cell>
          <cell r="R384">
            <v>0</v>
          </cell>
          <cell r="S384" t="str">
            <v>NO EJECUTADO</v>
          </cell>
          <cell r="T384" t="str">
            <v>CATEGORIA 3</v>
          </cell>
          <cell r="U384">
            <v>2</v>
          </cell>
          <cell r="V384">
            <v>1.56</v>
          </cell>
          <cell r="W384">
            <v>1.48</v>
          </cell>
          <cell r="X384">
            <v>3184.7908073070125</v>
          </cell>
          <cell r="Y384">
            <v>1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 t="str">
            <v>FINALIZADO</v>
          </cell>
          <cell r="AI384" t="str">
            <v/>
          </cell>
          <cell r="AJ384" t="str">
            <v/>
          </cell>
          <cell r="AK384" t="str">
            <v/>
          </cell>
          <cell r="AM384" t="str">
            <v/>
          </cell>
          <cell r="AN384" t="str">
            <v/>
          </cell>
        </row>
        <row r="385">
          <cell r="A385" t="str">
            <v>NORTE</v>
          </cell>
          <cell r="B385" t="str">
            <v>QUERENCIA</v>
          </cell>
          <cell r="C385">
            <v>1</v>
          </cell>
          <cell r="D385">
            <v>91.67</v>
          </cell>
          <cell r="E385">
            <v>1650</v>
          </cell>
          <cell r="F385" t="str">
            <v xml:space="preserve">BARRIO GUAYABAL                                   </v>
          </cell>
          <cell r="G385">
            <v>7001609</v>
          </cell>
          <cell r="H385" t="str">
            <v xml:space="preserve">E1FDND74  </v>
          </cell>
          <cell r="I385">
            <v>20</v>
          </cell>
          <cell r="J385">
            <v>20</v>
          </cell>
          <cell r="L385" t="str">
            <v>NORMAL</v>
          </cell>
          <cell r="M385" t="str">
            <v>DISELCA</v>
          </cell>
          <cell r="N385">
            <v>38659</v>
          </cell>
          <cell r="O385">
            <v>38686</v>
          </cell>
          <cell r="P385">
            <v>-38730</v>
          </cell>
          <cell r="Q385" t="str">
            <v>C</v>
          </cell>
          <cell r="R385">
            <v>0</v>
          </cell>
          <cell r="S385" t="str">
            <v>NO EJECUTADO</v>
          </cell>
          <cell r="T385" t="str">
            <v>CATEGORIA 3</v>
          </cell>
          <cell r="U385">
            <v>4</v>
          </cell>
          <cell r="V385">
            <v>25</v>
          </cell>
          <cell r="W385">
            <v>0.4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0</v>
          </cell>
          <cell r="AE385">
            <v>0</v>
          </cell>
          <cell r="AF385">
            <v>0</v>
          </cell>
          <cell r="AG385">
            <v>1</v>
          </cell>
          <cell r="AH385" t="str">
            <v>FINALIZADO</v>
          </cell>
          <cell r="AI385" t="str">
            <v/>
          </cell>
          <cell r="AJ385" t="str">
            <v/>
          </cell>
          <cell r="AK385" t="str">
            <v/>
          </cell>
          <cell r="AM385" t="str">
            <v/>
          </cell>
          <cell r="AN385" t="str">
            <v/>
          </cell>
        </row>
        <row r="386">
          <cell r="A386" t="str">
            <v>NORTE</v>
          </cell>
          <cell r="B386" t="str">
            <v>NAGUANAGUA24</v>
          </cell>
          <cell r="C386">
            <v>4</v>
          </cell>
          <cell r="D386">
            <v>80.940919037199123</v>
          </cell>
          <cell r="E386">
            <v>8536.1538461538457</v>
          </cell>
          <cell r="F386" t="str">
            <v>CASCO CENTRAL</v>
          </cell>
          <cell r="G386" t="str">
            <v>7001050</v>
          </cell>
          <cell r="H386" t="str">
            <v>E1FDNE28</v>
          </cell>
          <cell r="I386">
            <v>20</v>
          </cell>
          <cell r="J386">
            <v>20</v>
          </cell>
          <cell r="L386" t="str">
            <v>NORMAL</v>
          </cell>
          <cell r="M386" t="str">
            <v>DISELCA</v>
          </cell>
          <cell r="N386">
            <v>38492</v>
          </cell>
          <cell r="O386">
            <v>38532</v>
          </cell>
          <cell r="P386">
            <v>-38730</v>
          </cell>
          <cell r="Q386" t="str">
            <v>C</v>
          </cell>
          <cell r="R386">
            <v>0</v>
          </cell>
          <cell r="S386" t="str">
            <v>NO EJECUTADO</v>
          </cell>
          <cell r="T386" t="str">
            <v>CATEGORIA 3</v>
          </cell>
          <cell r="U386">
            <v>4</v>
          </cell>
          <cell r="V386">
            <v>3</v>
          </cell>
          <cell r="W386">
            <v>3</v>
          </cell>
          <cell r="X386">
            <v>8219.7692307692305</v>
          </cell>
          <cell r="Y386">
            <v>2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1</v>
          </cell>
          <cell r="AE386">
            <v>0</v>
          </cell>
          <cell r="AF386">
            <v>0</v>
          </cell>
          <cell r="AG386">
            <v>3</v>
          </cell>
          <cell r="AH386" t="str">
            <v>FINALIZADO</v>
          </cell>
          <cell r="AI386" t="str">
            <v/>
          </cell>
          <cell r="AJ386" t="str">
            <v/>
          </cell>
          <cell r="AK386" t="str">
            <v/>
          </cell>
          <cell r="AM386" t="str">
            <v/>
          </cell>
          <cell r="AN386" t="str">
            <v/>
          </cell>
        </row>
        <row r="387">
          <cell r="A387" t="str">
            <v>NORTE</v>
          </cell>
          <cell r="B387" t="str">
            <v>NAGUANAGUA_L1</v>
          </cell>
          <cell r="C387">
            <v>261</v>
          </cell>
          <cell r="E387">
            <v>3592</v>
          </cell>
          <cell r="F387" t="str">
            <v>NAGUANAGUA. CASCO CENTRAL  CALLE LOS CARACAROS</v>
          </cell>
          <cell r="G387">
            <v>4026163</v>
          </cell>
          <cell r="H387" t="str">
            <v>E1FDNF02</v>
          </cell>
          <cell r="I387">
            <v>300</v>
          </cell>
          <cell r="J387">
            <v>30</v>
          </cell>
          <cell r="L387" t="str">
            <v>NORMAL</v>
          </cell>
          <cell r="M387" t="str">
            <v>SERMATEC</v>
          </cell>
          <cell r="N387">
            <v>38420</v>
          </cell>
          <cell r="O387">
            <v>38478</v>
          </cell>
          <cell r="P387">
            <v>-38730</v>
          </cell>
          <cell r="Q387" t="str">
            <v>C</v>
          </cell>
          <cell r="R387">
            <v>0</v>
          </cell>
          <cell r="S387" t="str">
            <v>NO EJECUTADO</v>
          </cell>
          <cell r="T387" t="str">
            <v>CATEGORIA 3</v>
          </cell>
          <cell r="U387">
            <v>0</v>
          </cell>
          <cell r="W387">
            <v>1</v>
          </cell>
          <cell r="Y387">
            <v>6</v>
          </cell>
          <cell r="Z387">
            <v>4</v>
          </cell>
          <cell r="AA387">
            <v>2</v>
          </cell>
          <cell r="AB387">
            <v>0</v>
          </cell>
          <cell r="AC387">
            <v>0</v>
          </cell>
          <cell r="AD387">
            <v>8</v>
          </cell>
          <cell r="AE387">
            <v>4</v>
          </cell>
          <cell r="AF387">
            <v>2</v>
          </cell>
          <cell r="AG387">
            <v>0</v>
          </cell>
          <cell r="AI387" t="str">
            <v/>
          </cell>
          <cell r="AJ387" t="str">
            <v/>
          </cell>
          <cell r="AK387" t="str">
            <v/>
          </cell>
          <cell r="AM387" t="str">
            <v/>
          </cell>
          <cell r="AN387" t="str">
            <v/>
          </cell>
        </row>
        <row r="388">
          <cell r="A388" t="str">
            <v>NORTE</v>
          </cell>
          <cell r="B388" t="str">
            <v>NAGUANAGUA_L1</v>
          </cell>
          <cell r="F388" t="str">
            <v>NAGUANAGUA. CASCO CENTRAL  CALLE LOS CARACAROS</v>
          </cell>
          <cell r="G388">
            <v>7000435</v>
          </cell>
          <cell r="H388" t="str">
            <v>E1FDNF02</v>
          </cell>
          <cell r="I388">
            <v>300</v>
          </cell>
          <cell r="J388">
            <v>30</v>
          </cell>
          <cell r="L388" t="str">
            <v>NORMAL</v>
          </cell>
          <cell r="M388" t="str">
            <v>SERMATEC</v>
          </cell>
          <cell r="N388">
            <v>38420</v>
          </cell>
          <cell r="O388">
            <v>38478</v>
          </cell>
          <cell r="P388">
            <v>-38730</v>
          </cell>
          <cell r="Q388" t="str">
            <v>C</v>
          </cell>
          <cell r="R388">
            <v>0</v>
          </cell>
          <cell r="S388" t="str">
            <v>NO EJECUTADO</v>
          </cell>
          <cell r="T388" t="str">
            <v>CATEGORIA 3</v>
          </cell>
          <cell r="AI388" t="str">
            <v/>
          </cell>
          <cell r="AJ388" t="str">
            <v/>
          </cell>
          <cell r="AK388" t="str">
            <v/>
          </cell>
          <cell r="AM388" t="str">
            <v/>
          </cell>
          <cell r="AN388" t="str">
            <v/>
          </cell>
        </row>
        <row r="389">
          <cell r="A389" t="str">
            <v>NORTE</v>
          </cell>
          <cell r="B389" t="str">
            <v>NAGUANAGUA24</v>
          </cell>
          <cell r="C389">
            <v>3</v>
          </cell>
          <cell r="D389">
            <v>49.25</v>
          </cell>
          <cell r="E389">
            <v>1980</v>
          </cell>
          <cell r="F389" t="str">
            <v xml:space="preserve">CASCO CENTRAL                                     </v>
          </cell>
          <cell r="G389">
            <v>7001052</v>
          </cell>
          <cell r="H389" t="str">
            <v>E1FDNJ22C2</v>
          </cell>
          <cell r="I389">
            <v>20</v>
          </cell>
          <cell r="L389" t="str">
            <v>NORMAL</v>
          </cell>
          <cell r="M389" t="str">
            <v>SEG</v>
          </cell>
          <cell r="N389">
            <v>38659</v>
          </cell>
          <cell r="P389">
            <v>-38730</v>
          </cell>
          <cell r="Q389" t="str">
            <v>C</v>
          </cell>
          <cell r="R389">
            <v>0</v>
          </cell>
          <cell r="S389" t="str">
            <v>NO EJECUTADO</v>
          </cell>
          <cell r="T389" t="str">
            <v>CATEGORIA 3</v>
          </cell>
          <cell r="AI389" t="str">
            <v/>
          </cell>
          <cell r="AJ389" t="str">
            <v/>
          </cell>
          <cell r="AK389" t="str">
            <v/>
          </cell>
          <cell r="AM389" t="str">
            <v/>
          </cell>
          <cell r="AN389" t="str">
            <v/>
          </cell>
        </row>
        <row r="390">
          <cell r="A390" t="str">
            <v>NORTE</v>
          </cell>
          <cell r="B390" t="str">
            <v>QUERENCIA</v>
          </cell>
          <cell r="C390">
            <v>14</v>
          </cell>
          <cell r="D390">
            <v>41.67</v>
          </cell>
          <cell r="E390">
            <v>4650</v>
          </cell>
          <cell r="F390" t="str">
            <v>BARRIO GUAYABAL</v>
          </cell>
          <cell r="G390" t="str">
            <v>4026996</v>
          </cell>
          <cell r="H390" t="str">
            <v>E1FDNL64</v>
          </cell>
          <cell r="I390">
            <v>40</v>
          </cell>
          <cell r="J390">
            <v>40</v>
          </cell>
          <cell r="L390" t="str">
            <v>NORMAL</v>
          </cell>
          <cell r="M390" t="str">
            <v>DISELCA</v>
          </cell>
          <cell r="N390">
            <v>38492</v>
          </cell>
          <cell r="O390">
            <v>38533</v>
          </cell>
          <cell r="P390">
            <v>-38730</v>
          </cell>
          <cell r="Q390" t="str">
            <v>C</v>
          </cell>
          <cell r="R390">
            <v>0</v>
          </cell>
          <cell r="S390" t="str">
            <v>NO EJECUTADO</v>
          </cell>
          <cell r="T390" t="str">
            <v>CATEGORIA 3</v>
          </cell>
          <cell r="U390">
            <v>4</v>
          </cell>
          <cell r="V390">
            <v>1.43</v>
          </cell>
          <cell r="W390">
            <v>1.29</v>
          </cell>
          <cell r="X390">
            <v>4506.0475161987042</v>
          </cell>
          <cell r="Y390">
            <v>2</v>
          </cell>
          <cell r="Z390">
            <v>0</v>
          </cell>
          <cell r="AA390">
            <v>0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0</v>
          </cell>
          <cell r="AG390">
            <v>2</v>
          </cell>
          <cell r="AH390" t="str">
            <v>FINALIZADO</v>
          </cell>
          <cell r="AI390" t="str">
            <v/>
          </cell>
          <cell r="AJ390" t="str">
            <v/>
          </cell>
          <cell r="AK390" t="str">
            <v/>
          </cell>
          <cell r="AM390" t="str">
            <v/>
          </cell>
          <cell r="AN390" t="str">
            <v/>
          </cell>
        </row>
        <row r="391">
          <cell r="A391" t="str">
            <v>NORTE</v>
          </cell>
          <cell r="B391" t="str">
            <v>QUERENCIA</v>
          </cell>
          <cell r="C391">
            <v>15</v>
          </cell>
          <cell r="D391">
            <v>57.87</v>
          </cell>
          <cell r="E391">
            <v>6510</v>
          </cell>
          <cell r="F391" t="str">
            <v>BARRIO GUAYABAL</v>
          </cell>
          <cell r="G391" t="str">
            <v>4026177</v>
          </cell>
          <cell r="H391" t="str">
            <v>E1FDNL95</v>
          </cell>
          <cell r="I391">
            <v>40</v>
          </cell>
          <cell r="J391">
            <v>40</v>
          </cell>
          <cell r="L391" t="str">
            <v>NORMAL</v>
          </cell>
          <cell r="M391" t="str">
            <v>DISELCA</v>
          </cell>
          <cell r="N391">
            <v>38492</v>
          </cell>
          <cell r="O391">
            <v>38533</v>
          </cell>
          <cell r="P391">
            <v>-38730</v>
          </cell>
          <cell r="Q391" t="str">
            <v>C</v>
          </cell>
          <cell r="R391">
            <v>0</v>
          </cell>
          <cell r="S391" t="str">
            <v>NO EJECUTADO</v>
          </cell>
          <cell r="T391" t="str">
            <v>CATEGORIA 3</v>
          </cell>
          <cell r="U391">
            <v>5</v>
          </cell>
          <cell r="V391">
            <v>4.0599999999999996</v>
          </cell>
          <cell r="W391">
            <v>3.91</v>
          </cell>
          <cell r="X391">
            <v>6070.1503369621569</v>
          </cell>
          <cell r="Y391">
            <v>4</v>
          </cell>
          <cell r="Z391">
            <v>3</v>
          </cell>
          <cell r="AA391">
            <v>0</v>
          </cell>
          <cell r="AB391">
            <v>0</v>
          </cell>
          <cell r="AC391">
            <v>1</v>
          </cell>
          <cell r="AD391">
            <v>0</v>
          </cell>
          <cell r="AE391">
            <v>3</v>
          </cell>
          <cell r="AF391">
            <v>0</v>
          </cell>
          <cell r="AG391">
            <v>1</v>
          </cell>
          <cell r="AH391" t="str">
            <v>FINALIZADO</v>
          </cell>
          <cell r="AI391" t="str">
            <v/>
          </cell>
          <cell r="AJ391" t="str">
            <v/>
          </cell>
          <cell r="AK391" t="str">
            <v/>
          </cell>
          <cell r="AM391" t="str">
            <v/>
          </cell>
          <cell r="AN391" t="str">
            <v/>
          </cell>
        </row>
        <row r="392">
          <cell r="A392" t="str">
            <v>NORTE</v>
          </cell>
          <cell r="B392" t="str">
            <v>QUERENCIA</v>
          </cell>
          <cell r="C392">
            <v>14</v>
          </cell>
          <cell r="D392">
            <v>40.25</v>
          </cell>
          <cell r="E392">
            <v>4770</v>
          </cell>
          <cell r="F392" t="str">
            <v>BARRIO GUAYABAL</v>
          </cell>
          <cell r="G392" t="str">
            <v>7001603</v>
          </cell>
          <cell r="H392" t="str">
            <v>E1FDNM15</v>
          </cell>
          <cell r="I392">
            <v>40</v>
          </cell>
          <cell r="J392">
            <v>40</v>
          </cell>
          <cell r="L392" t="str">
            <v>NORMAL</v>
          </cell>
          <cell r="M392" t="str">
            <v>DISELCA</v>
          </cell>
          <cell r="N392">
            <v>38492</v>
          </cell>
          <cell r="O392">
            <v>38532</v>
          </cell>
          <cell r="P392">
            <v>-38730</v>
          </cell>
          <cell r="Q392" t="str">
            <v>C</v>
          </cell>
          <cell r="R392">
            <v>0</v>
          </cell>
          <cell r="S392" t="str">
            <v>NO EJECUTADO</v>
          </cell>
          <cell r="T392" t="str">
            <v>CATEGORIA 3</v>
          </cell>
          <cell r="U392">
            <v>2</v>
          </cell>
          <cell r="V392">
            <v>3.75</v>
          </cell>
          <cell r="W392">
            <v>3.52</v>
          </cell>
          <cell r="X392">
            <v>4352.8472049689444</v>
          </cell>
          <cell r="Y392">
            <v>3</v>
          </cell>
          <cell r="Z392">
            <v>3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3</v>
          </cell>
          <cell r="AF392">
            <v>0</v>
          </cell>
          <cell r="AG392">
            <v>0</v>
          </cell>
          <cell r="AH392" t="str">
            <v>FINALIZADO</v>
          </cell>
          <cell r="AI392" t="str">
            <v/>
          </cell>
          <cell r="AJ392" t="str">
            <v/>
          </cell>
          <cell r="AK392" t="str">
            <v/>
          </cell>
          <cell r="AM392" t="str">
            <v/>
          </cell>
          <cell r="AN392" t="str">
            <v/>
          </cell>
        </row>
        <row r="393">
          <cell r="A393" t="str">
            <v>NORTE</v>
          </cell>
          <cell r="B393" t="str">
            <v>QUERENCIA</v>
          </cell>
          <cell r="C393">
            <v>11</v>
          </cell>
          <cell r="D393">
            <v>37.119999999999997</v>
          </cell>
          <cell r="E393">
            <v>2550</v>
          </cell>
          <cell r="F393" t="str">
            <v>BARRIO GUAYABAL</v>
          </cell>
          <cell r="G393" t="str">
            <v>4026095</v>
          </cell>
          <cell r="H393" t="str">
            <v>E1FDNM46</v>
          </cell>
          <cell r="I393">
            <v>40</v>
          </cell>
          <cell r="J393">
            <v>40</v>
          </cell>
          <cell r="L393" t="str">
            <v>NORMAL</v>
          </cell>
          <cell r="M393" t="str">
            <v>DISELCA</v>
          </cell>
          <cell r="N393">
            <v>38509</v>
          </cell>
          <cell r="O393">
            <v>38553</v>
          </cell>
          <cell r="P393">
            <v>-38730</v>
          </cell>
          <cell r="Q393" t="str">
            <v>C</v>
          </cell>
          <cell r="R393">
            <v>0</v>
          </cell>
          <cell r="S393" t="str">
            <v>NO EJECUTADO</v>
          </cell>
          <cell r="T393" t="str">
            <v>CATEGORIA 3</v>
          </cell>
          <cell r="U393">
            <v>3</v>
          </cell>
          <cell r="V393">
            <v>1.07</v>
          </cell>
          <cell r="W393">
            <v>0.85</v>
          </cell>
          <cell r="X393">
            <v>2491.608297413793</v>
          </cell>
          <cell r="Y393">
            <v>5</v>
          </cell>
          <cell r="Z393">
            <v>5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5</v>
          </cell>
          <cell r="AF393">
            <v>0</v>
          </cell>
          <cell r="AG393">
            <v>0</v>
          </cell>
          <cell r="AH393" t="str">
            <v>FINALIZADO</v>
          </cell>
          <cell r="AI393" t="str">
            <v/>
          </cell>
          <cell r="AJ393" t="str">
            <v/>
          </cell>
          <cell r="AK393" t="str">
            <v/>
          </cell>
          <cell r="AM393" t="str">
            <v/>
          </cell>
          <cell r="AN393" t="str">
            <v/>
          </cell>
        </row>
        <row r="394">
          <cell r="A394" t="str">
            <v>NORTE</v>
          </cell>
          <cell r="B394" t="str">
            <v>QUERENCIA</v>
          </cell>
          <cell r="C394">
            <v>12</v>
          </cell>
          <cell r="D394">
            <v>28.35</v>
          </cell>
          <cell r="E394">
            <v>2297</v>
          </cell>
          <cell r="F394" t="str">
            <v xml:space="preserve">BARRIO GUAYABAL                                   </v>
          </cell>
          <cell r="G394">
            <v>7001611</v>
          </cell>
          <cell r="H394" t="str">
            <v>E1FDNM66</v>
          </cell>
          <cell r="I394">
            <v>40</v>
          </cell>
          <cell r="J394">
            <v>40</v>
          </cell>
          <cell r="L394" t="str">
            <v>NORMAL</v>
          </cell>
          <cell r="M394" t="str">
            <v>DISELCA</v>
          </cell>
          <cell r="N394">
            <v>38601</v>
          </cell>
          <cell r="O394">
            <v>38618</v>
          </cell>
          <cell r="P394">
            <v>-38730</v>
          </cell>
          <cell r="Q394" t="str">
            <v>C</v>
          </cell>
          <cell r="R394">
            <v>0</v>
          </cell>
          <cell r="S394" t="str">
            <v>NO EJECUTADO</v>
          </cell>
          <cell r="T394" t="str">
            <v>CATEGORIA 3</v>
          </cell>
          <cell r="U394">
            <v>9</v>
          </cell>
          <cell r="V394">
            <v>9.3800000000000008</v>
          </cell>
          <cell r="W394">
            <v>3.75</v>
          </cell>
          <cell r="X394">
            <v>1993.1640211640211</v>
          </cell>
          <cell r="Y394">
            <v>2</v>
          </cell>
          <cell r="Z394">
            <v>1</v>
          </cell>
          <cell r="AA394">
            <v>0</v>
          </cell>
          <cell r="AB394">
            <v>0</v>
          </cell>
          <cell r="AC394">
            <v>1</v>
          </cell>
          <cell r="AD394">
            <v>0</v>
          </cell>
          <cell r="AE394">
            <v>1</v>
          </cell>
          <cell r="AF394">
            <v>0</v>
          </cell>
          <cell r="AG394">
            <v>0</v>
          </cell>
          <cell r="AH394" t="str">
            <v>FINALIZADO</v>
          </cell>
          <cell r="AI394" t="str">
            <v/>
          </cell>
          <cell r="AJ394" t="str">
            <v/>
          </cell>
          <cell r="AK394" t="str">
            <v/>
          </cell>
          <cell r="AM394" t="str">
            <v/>
          </cell>
          <cell r="AN394" t="str">
            <v/>
          </cell>
        </row>
        <row r="395">
          <cell r="A395" t="str">
            <v>NORTE</v>
          </cell>
          <cell r="B395" t="str">
            <v>NAGUANAGUA24</v>
          </cell>
          <cell r="C395">
            <v>18</v>
          </cell>
          <cell r="D395">
            <v>61.28</v>
          </cell>
          <cell r="E395">
            <v>10663</v>
          </cell>
          <cell r="F395" t="str">
            <v xml:space="preserve">CASCO CENTRAL                                     </v>
          </cell>
          <cell r="G395">
            <v>7001047</v>
          </cell>
          <cell r="H395" t="str">
            <v>E1FDNN26</v>
          </cell>
          <cell r="I395">
            <v>20</v>
          </cell>
          <cell r="J395">
            <v>20</v>
          </cell>
          <cell r="L395" t="str">
            <v>ALTA</v>
          </cell>
          <cell r="M395" t="str">
            <v>DISELCA</v>
          </cell>
          <cell r="N395">
            <v>38601</v>
          </cell>
          <cell r="O395">
            <v>38660</v>
          </cell>
          <cell r="P395">
            <v>-38730</v>
          </cell>
          <cell r="Q395" t="str">
            <v>C</v>
          </cell>
          <cell r="R395">
            <v>0</v>
          </cell>
          <cell r="S395" t="str">
            <v>NO EJECUTADO</v>
          </cell>
          <cell r="T395" t="str">
            <v>CATEGORIA 3</v>
          </cell>
          <cell r="U395">
            <v>12</v>
          </cell>
          <cell r="V395">
            <v>3.13</v>
          </cell>
          <cell r="W395">
            <v>0.9</v>
          </cell>
          <cell r="X395">
            <v>10506.39588772846</v>
          </cell>
          <cell r="Y395">
            <v>4</v>
          </cell>
          <cell r="Z395">
            <v>0</v>
          </cell>
          <cell r="AA395">
            <v>0</v>
          </cell>
          <cell r="AB395">
            <v>0</v>
          </cell>
          <cell r="AC395">
            <v>4</v>
          </cell>
          <cell r="AD395">
            <v>3</v>
          </cell>
          <cell r="AE395">
            <v>0</v>
          </cell>
          <cell r="AF395">
            <v>0</v>
          </cell>
          <cell r="AG395">
            <v>0</v>
          </cell>
          <cell r="AH395" t="str">
            <v>FINALIZADO</v>
          </cell>
          <cell r="AI395" t="str">
            <v/>
          </cell>
          <cell r="AJ395" t="str">
            <v/>
          </cell>
          <cell r="AK395" t="str">
            <v/>
          </cell>
          <cell r="AM395" t="str">
            <v/>
          </cell>
          <cell r="AN395" t="str">
            <v/>
          </cell>
        </row>
        <row r="396">
          <cell r="A396" t="str">
            <v>NORTE</v>
          </cell>
          <cell r="B396" t="str">
            <v>GUAYABAL</v>
          </cell>
          <cell r="C396">
            <v>19</v>
          </cell>
          <cell r="D396">
            <v>78.599999999999994</v>
          </cell>
          <cell r="E396">
            <v>11130</v>
          </cell>
          <cell r="F396" t="str">
            <v>BARRIO GUAYABAL</v>
          </cell>
          <cell r="G396" t="str">
            <v>4028422</v>
          </cell>
          <cell r="H396" t="str">
            <v>E1FDNQ62</v>
          </cell>
          <cell r="I396">
            <v>40</v>
          </cell>
          <cell r="J396">
            <v>40</v>
          </cell>
          <cell r="L396" t="str">
            <v>ALTA</v>
          </cell>
          <cell r="M396" t="str">
            <v>DISELCA</v>
          </cell>
          <cell r="N396">
            <v>38484</v>
          </cell>
          <cell r="O396">
            <v>38544</v>
          </cell>
          <cell r="P396">
            <v>-38730</v>
          </cell>
          <cell r="Q396" t="str">
            <v>C</v>
          </cell>
          <cell r="R396">
            <v>0</v>
          </cell>
          <cell r="S396" t="str">
            <v>NO EJECUTADO</v>
          </cell>
          <cell r="T396" t="str">
            <v>CATEGORIA 3</v>
          </cell>
          <cell r="U396">
            <v>6</v>
          </cell>
          <cell r="V396">
            <v>19.170000000000002</v>
          </cell>
          <cell r="W396">
            <v>18.93</v>
          </cell>
          <cell r="X396">
            <v>8449.4541984732823</v>
          </cell>
          <cell r="Y396">
            <v>12</v>
          </cell>
          <cell r="Z396">
            <v>0</v>
          </cell>
          <cell r="AA396">
            <v>2</v>
          </cell>
          <cell r="AB396">
            <v>0</v>
          </cell>
          <cell r="AC396">
            <v>10</v>
          </cell>
          <cell r="AD396">
            <v>6</v>
          </cell>
          <cell r="AE396">
            <v>0</v>
          </cell>
          <cell r="AF396">
            <v>2</v>
          </cell>
          <cell r="AG396">
            <v>16</v>
          </cell>
          <cell r="AH396" t="str">
            <v>FINALIZADO</v>
          </cell>
          <cell r="AI396" t="str">
            <v/>
          </cell>
          <cell r="AJ396" t="str">
            <v/>
          </cell>
          <cell r="AK396" t="str">
            <v/>
          </cell>
          <cell r="AM396" t="str">
            <v/>
          </cell>
          <cell r="AN396" t="str">
            <v/>
          </cell>
        </row>
        <row r="397">
          <cell r="A397" t="str">
            <v>NORTE</v>
          </cell>
          <cell r="B397" t="str">
            <v>QUERENCIA</v>
          </cell>
          <cell r="C397">
            <v>2</v>
          </cell>
          <cell r="D397">
            <v>82.65625</v>
          </cell>
          <cell r="E397">
            <v>5290</v>
          </cell>
          <cell r="F397" t="str">
            <v>BARRIO GUAYABAL</v>
          </cell>
          <cell r="G397" t="str">
            <v>4027038</v>
          </cell>
          <cell r="H397" t="str">
            <v>E1FDPF04</v>
          </cell>
          <cell r="I397">
            <v>20</v>
          </cell>
          <cell r="J397">
            <v>20</v>
          </cell>
          <cell r="L397" t="str">
            <v>NORMAL</v>
          </cell>
          <cell r="M397" t="str">
            <v>DISELCA</v>
          </cell>
          <cell r="N397">
            <v>38492</v>
          </cell>
          <cell r="O397">
            <v>38547</v>
          </cell>
          <cell r="P397">
            <v>-38730</v>
          </cell>
          <cell r="Q397" t="str">
            <v>C</v>
          </cell>
          <cell r="R397">
            <v>0</v>
          </cell>
          <cell r="S397" t="str">
            <v>NO EJECUTADO</v>
          </cell>
          <cell r="T397" t="str">
            <v>CATEGORIA 3</v>
          </cell>
          <cell r="U397">
            <v>2</v>
          </cell>
          <cell r="V397">
            <v>5</v>
          </cell>
          <cell r="W397">
            <v>-1.88</v>
          </cell>
          <cell r="X397">
            <v>5410.32</v>
          </cell>
          <cell r="Y397">
            <v>2</v>
          </cell>
          <cell r="Z397">
            <v>0</v>
          </cell>
          <cell r="AA397">
            <v>0</v>
          </cell>
          <cell r="AB397">
            <v>0</v>
          </cell>
          <cell r="AC397">
            <v>2</v>
          </cell>
          <cell r="AD397">
            <v>0</v>
          </cell>
          <cell r="AE397">
            <v>0</v>
          </cell>
          <cell r="AF397">
            <v>0</v>
          </cell>
          <cell r="AG397">
            <v>2</v>
          </cell>
          <cell r="AH397" t="str">
            <v>FINALIZADO</v>
          </cell>
          <cell r="AI397" t="str">
            <v/>
          </cell>
          <cell r="AJ397" t="str">
            <v/>
          </cell>
          <cell r="AK397" t="str">
            <v/>
          </cell>
          <cell r="AM397" t="str">
            <v/>
          </cell>
          <cell r="AN397" t="str">
            <v/>
          </cell>
        </row>
        <row r="398">
          <cell r="A398" t="str">
            <v>NORTE</v>
          </cell>
          <cell r="B398" t="str">
            <v>QUERENCIA</v>
          </cell>
          <cell r="C398">
            <v>11</v>
          </cell>
          <cell r="D398">
            <v>0.39250000000000002</v>
          </cell>
          <cell r="E398">
            <v>6240</v>
          </cell>
          <cell r="F398" t="str">
            <v xml:space="preserve">BARRIO GUAYABAL               </v>
          </cell>
          <cell r="G398">
            <v>7001606</v>
          </cell>
          <cell r="H398" t="str">
            <v>E1FDPN02</v>
          </cell>
          <cell r="I398">
            <v>20</v>
          </cell>
          <cell r="J398">
            <v>20</v>
          </cell>
          <cell r="L398" t="str">
            <v>NORMAL</v>
          </cell>
          <cell r="M398" t="str">
            <v>DISELCA</v>
          </cell>
          <cell r="N398">
            <v>38547</v>
          </cell>
          <cell r="O398">
            <v>38593</v>
          </cell>
          <cell r="P398">
            <v>-38730</v>
          </cell>
          <cell r="Q398" t="str">
            <v>C</v>
          </cell>
          <cell r="R398">
            <v>0</v>
          </cell>
          <cell r="S398" t="str">
            <v>NO EJECUTADO</v>
          </cell>
          <cell r="T398" t="str">
            <v>CATEGORIA 3</v>
          </cell>
          <cell r="U398">
            <v>6</v>
          </cell>
          <cell r="V398">
            <v>15.45</v>
          </cell>
          <cell r="W398">
            <v>7.82</v>
          </cell>
          <cell r="X398">
            <v>-118083.05732484076</v>
          </cell>
          <cell r="Y398">
            <v>6</v>
          </cell>
          <cell r="Z398">
            <v>0</v>
          </cell>
          <cell r="AA398">
            <v>1</v>
          </cell>
          <cell r="AB398">
            <v>0</v>
          </cell>
          <cell r="AC398">
            <v>5</v>
          </cell>
          <cell r="AD398">
            <v>1</v>
          </cell>
          <cell r="AE398">
            <v>0</v>
          </cell>
          <cell r="AF398">
            <v>1</v>
          </cell>
          <cell r="AG398">
            <v>0</v>
          </cell>
          <cell r="AH398" t="str">
            <v>FINALIZADO</v>
          </cell>
          <cell r="AI398" t="str">
            <v/>
          </cell>
          <cell r="AJ398" t="str">
            <v/>
          </cell>
          <cell r="AK398" t="str">
            <v/>
          </cell>
          <cell r="AM398" t="str">
            <v/>
          </cell>
          <cell r="AN398" t="str">
            <v/>
          </cell>
        </row>
        <row r="399">
          <cell r="A399" t="str">
            <v>NORTE</v>
          </cell>
          <cell r="B399" t="str">
            <v>NAGUANAGUA24</v>
          </cell>
          <cell r="C399">
            <v>2</v>
          </cell>
          <cell r="D399">
            <v>37.53</v>
          </cell>
          <cell r="E399">
            <v>5550</v>
          </cell>
          <cell r="F399" t="str">
            <v xml:space="preserve">CASCO CENTRAL                                     </v>
          </cell>
          <cell r="G399">
            <v>7001939</v>
          </cell>
          <cell r="H399" t="str">
            <v xml:space="preserve">E1FDSA61  </v>
          </cell>
          <cell r="I399">
            <v>40</v>
          </cell>
          <cell r="J399">
            <v>40</v>
          </cell>
          <cell r="L399" t="str">
            <v>NORMAL</v>
          </cell>
          <cell r="M399" t="str">
            <v>SEG</v>
          </cell>
          <cell r="N399">
            <v>38659</v>
          </cell>
          <cell r="O399">
            <v>38686</v>
          </cell>
          <cell r="P399">
            <v>-38730</v>
          </cell>
          <cell r="Q399" t="str">
            <v>C</v>
          </cell>
          <cell r="R399">
            <v>0</v>
          </cell>
          <cell r="S399" t="str">
            <v>NO EJECUTADO</v>
          </cell>
          <cell r="T399" t="str">
            <v>CATEGORIA 3</v>
          </cell>
          <cell r="U399">
            <v>0</v>
          </cell>
          <cell r="V399">
            <v>0.5</v>
          </cell>
          <cell r="W399">
            <v>3</v>
          </cell>
          <cell r="Y399">
            <v>1</v>
          </cell>
          <cell r="Z399">
            <v>0</v>
          </cell>
          <cell r="AA399">
            <v>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1</v>
          </cell>
          <cell r="AG399">
            <v>0</v>
          </cell>
          <cell r="AH399" t="str">
            <v>FINALIZADO</v>
          </cell>
          <cell r="AI399" t="str">
            <v/>
          </cell>
          <cell r="AJ399" t="str">
            <v/>
          </cell>
          <cell r="AK399" t="str">
            <v/>
          </cell>
          <cell r="AM399" t="str">
            <v/>
          </cell>
          <cell r="AN399" t="str">
            <v/>
          </cell>
        </row>
        <row r="400">
          <cell r="A400" t="str">
            <v>NORTE</v>
          </cell>
          <cell r="B400" t="str">
            <v>NAGUANAGUA_L1</v>
          </cell>
          <cell r="C400">
            <v>2</v>
          </cell>
          <cell r="D400">
            <v>22.67</v>
          </cell>
          <cell r="E400">
            <v>1020</v>
          </cell>
          <cell r="F400" t="str">
            <v xml:space="preserve">BARRIO GUAYABAL                                   </v>
          </cell>
          <cell r="G400">
            <v>4016734</v>
          </cell>
          <cell r="H400" t="str">
            <v xml:space="preserve">E1FDSC46  </v>
          </cell>
          <cell r="I400">
            <v>60</v>
          </cell>
          <cell r="J400">
            <v>60</v>
          </cell>
          <cell r="L400" t="str">
            <v>NORMAL</v>
          </cell>
          <cell r="M400" t="str">
            <v>DISELCA</v>
          </cell>
          <cell r="N400">
            <v>38659</v>
          </cell>
          <cell r="O400">
            <v>38686</v>
          </cell>
          <cell r="P400">
            <v>-38730</v>
          </cell>
          <cell r="Q400" t="str">
            <v>C</v>
          </cell>
          <cell r="R400">
            <v>0</v>
          </cell>
          <cell r="S400" t="str">
            <v>NO EJECUTADO</v>
          </cell>
          <cell r="T400" t="str">
            <v>CATEGORIA 3</v>
          </cell>
          <cell r="U400">
            <v>3</v>
          </cell>
          <cell r="V400">
            <v>2.2200000000000002</v>
          </cell>
          <cell r="W400">
            <v>2.2200000000000002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 t="str">
            <v>FINALIZADO</v>
          </cell>
          <cell r="AI400" t="str">
            <v/>
          </cell>
          <cell r="AJ400" t="str">
            <v/>
          </cell>
          <cell r="AK400" t="str">
            <v/>
          </cell>
          <cell r="AM400" t="str">
            <v/>
          </cell>
          <cell r="AN400" t="str">
            <v/>
          </cell>
        </row>
        <row r="401">
          <cell r="A401" t="str">
            <v>NORTE</v>
          </cell>
          <cell r="B401" t="str">
            <v>GUAYABAL</v>
          </cell>
          <cell r="C401">
            <v>17</v>
          </cell>
          <cell r="D401">
            <v>45.34</v>
          </cell>
          <cell r="E401">
            <v>10500</v>
          </cell>
          <cell r="F401" t="str">
            <v>BARRIO GUAYABAL</v>
          </cell>
          <cell r="G401" t="str">
            <v>4026319</v>
          </cell>
          <cell r="H401" t="str">
            <v>E1FDSD00</v>
          </cell>
          <cell r="I401">
            <v>40</v>
          </cell>
          <cell r="J401">
            <v>40</v>
          </cell>
          <cell r="L401" t="str">
            <v>ALTA</v>
          </cell>
          <cell r="M401" t="str">
            <v>DISELCA</v>
          </cell>
          <cell r="N401">
            <v>38484</v>
          </cell>
          <cell r="O401">
            <v>38544</v>
          </cell>
          <cell r="P401">
            <v>-38730</v>
          </cell>
          <cell r="Q401" t="str">
            <v>C</v>
          </cell>
          <cell r="R401">
            <v>0</v>
          </cell>
          <cell r="S401" t="str">
            <v>NO EJECUTADO</v>
          </cell>
          <cell r="T401" t="str">
            <v>CATEGORIA 3</v>
          </cell>
          <cell r="U401">
            <v>13</v>
          </cell>
          <cell r="V401">
            <v>3.38</v>
          </cell>
          <cell r="W401">
            <v>3.28</v>
          </cell>
          <cell r="X401">
            <v>9740.4058226731358</v>
          </cell>
          <cell r="Y401">
            <v>7</v>
          </cell>
          <cell r="Z401">
            <v>1</v>
          </cell>
          <cell r="AA401">
            <v>0</v>
          </cell>
          <cell r="AB401">
            <v>0</v>
          </cell>
          <cell r="AC401">
            <v>6</v>
          </cell>
          <cell r="AD401">
            <v>8</v>
          </cell>
          <cell r="AE401">
            <v>1</v>
          </cell>
          <cell r="AF401">
            <v>0</v>
          </cell>
          <cell r="AG401">
            <v>14</v>
          </cell>
          <cell r="AH401" t="str">
            <v>FINALIZADO</v>
          </cell>
          <cell r="AI401" t="str">
            <v/>
          </cell>
          <cell r="AJ401" t="str">
            <v/>
          </cell>
          <cell r="AK401" t="str">
            <v/>
          </cell>
          <cell r="AM401" t="str">
            <v/>
          </cell>
          <cell r="AN401" t="str">
            <v/>
          </cell>
        </row>
        <row r="402">
          <cell r="A402" t="str">
            <v>NORTE</v>
          </cell>
          <cell r="B402" t="str">
            <v>GUAYABAL</v>
          </cell>
          <cell r="C402">
            <v>11</v>
          </cell>
          <cell r="D402">
            <v>56.51</v>
          </cell>
          <cell r="E402">
            <v>4560</v>
          </cell>
          <cell r="F402" t="str">
            <v>BARRIO GUAYABAL</v>
          </cell>
          <cell r="G402" t="str">
            <v>4029125</v>
          </cell>
          <cell r="H402" t="str">
            <v>E1FDSD51</v>
          </cell>
          <cell r="I402">
            <v>40</v>
          </cell>
          <cell r="J402">
            <v>40</v>
          </cell>
          <cell r="L402" t="str">
            <v>NORMAL</v>
          </cell>
          <cell r="M402" t="str">
            <v>DISELCA</v>
          </cell>
          <cell r="N402">
            <v>38492</v>
          </cell>
          <cell r="O402">
            <v>38544</v>
          </cell>
          <cell r="P402">
            <v>-38730</v>
          </cell>
          <cell r="Q402" t="str">
            <v>C</v>
          </cell>
          <cell r="R402">
            <v>0</v>
          </cell>
          <cell r="S402" t="str">
            <v>NO EJECUTADO</v>
          </cell>
          <cell r="T402" t="str">
            <v>CATEGORIA 3</v>
          </cell>
          <cell r="U402">
            <v>4</v>
          </cell>
          <cell r="V402">
            <v>0.94</v>
          </cell>
          <cell r="W402">
            <v>0.66</v>
          </cell>
          <cell r="X402">
            <v>4506.742169527517</v>
          </cell>
          <cell r="Y402">
            <v>4</v>
          </cell>
          <cell r="Z402">
            <v>2</v>
          </cell>
          <cell r="AA402">
            <v>0</v>
          </cell>
          <cell r="AB402">
            <v>0</v>
          </cell>
          <cell r="AC402">
            <v>2</v>
          </cell>
          <cell r="AD402">
            <v>5</v>
          </cell>
          <cell r="AE402">
            <v>2</v>
          </cell>
          <cell r="AF402">
            <v>0</v>
          </cell>
          <cell r="AG402">
            <v>6</v>
          </cell>
          <cell r="AH402" t="str">
            <v>FINALIZADO</v>
          </cell>
          <cell r="AI402" t="str">
            <v/>
          </cell>
          <cell r="AJ402" t="str">
            <v/>
          </cell>
          <cell r="AK402" t="str">
            <v/>
          </cell>
          <cell r="AM402" t="str">
            <v/>
          </cell>
          <cell r="AN402" t="str">
            <v/>
          </cell>
        </row>
        <row r="403">
          <cell r="A403" t="str">
            <v>NORTE</v>
          </cell>
          <cell r="B403" t="str">
            <v>NAGUANAGUA_L1</v>
          </cell>
          <cell r="C403">
            <v>18</v>
          </cell>
          <cell r="D403">
            <v>41.06</v>
          </cell>
          <cell r="E403">
            <v>5100</v>
          </cell>
          <cell r="F403" t="str">
            <v>CASCO CENTRAL</v>
          </cell>
          <cell r="G403">
            <v>7000395</v>
          </cell>
          <cell r="H403" t="str">
            <v>E1FDSF31</v>
          </cell>
          <cell r="I403">
            <v>60</v>
          </cell>
          <cell r="J403">
            <v>60</v>
          </cell>
          <cell r="L403" t="str">
            <v>NORMAL</v>
          </cell>
          <cell r="M403" t="str">
            <v>DISELCA</v>
          </cell>
          <cell r="N403">
            <v>38351</v>
          </cell>
          <cell r="O403">
            <v>38401</v>
          </cell>
          <cell r="P403">
            <v>-38730</v>
          </cell>
          <cell r="Q403" t="str">
            <v>C</v>
          </cell>
          <cell r="R403">
            <v>0</v>
          </cell>
          <cell r="S403" t="str">
            <v>NO EJECUTADO</v>
          </cell>
          <cell r="T403" t="str">
            <v>CATEGORIA 3</v>
          </cell>
          <cell r="U403">
            <v>2</v>
          </cell>
          <cell r="W403">
            <v>1.56</v>
          </cell>
          <cell r="Y403">
            <v>1</v>
          </cell>
          <cell r="Z403">
            <v>0</v>
          </cell>
          <cell r="AA403">
            <v>1</v>
          </cell>
          <cell r="AB403">
            <v>0</v>
          </cell>
          <cell r="AC403">
            <v>0</v>
          </cell>
          <cell r="AI403" t="str">
            <v/>
          </cell>
          <cell r="AJ403" t="str">
            <v/>
          </cell>
          <cell r="AK403" t="str">
            <v/>
          </cell>
          <cell r="AM403" t="str">
            <v/>
          </cell>
          <cell r="AN403" t="str">
            <v/>
          </cell>
        </row>
        <row r="404">
          <cell r="A404" t="str">
            <v>NORTE</v>
          </cell>
          <cell r="B404" t="str">
            <v>NAGUANAGUA_L1</v>
          </cell>
          <cell r="C404">
            <v>29</v>
          </cell>
          <cell r="D404">
            <v>16.79</v>
          </cell>
          <cell r="E404">
            <v>2010</v>
          </cell>
          <cell r="F404" t="str">
            <v>CASCO CENTRAL</v>
          </cell>
          <cell r="G404" t="str">
            <v>4010263</v>
          </cell>
          <cell r="H404" t="str">
            <v>E1FDSF63</v>
          </cell>
          <cell r="I404">
            <v>80</v>
          </cell>
          <cell r="J404">
            <v>80</v>
          </cell>
          <cell r="L404" t="str">
            <v>NORMAL</v>
          </cell>
          <cell r="M404" t="str">
            <v>DISELCA</v>
          </cell>
          <cell r="N404">
            <v>38509</v>
          </cell>
          <cell r="O404">
            <v>38534</v>
          </cell>
          <cell r="P404">
            <v>-38730</v>
          </cell>
          <cell r="Q404" t="str">
            <v>C</v>
          </cell>
          <cell r="R404">
            <v>0</v>
          </cell>
          <cell r="S404" t="str">
            <v>NO EJECUTADO</v>
          </cell>
          <cell r="T404" t="str">
            <v>CATEGORIA 3</v>
          </cell>
          <cell r="U404">
            <v>0</v>
          </cell>
          <cell r="V404">
            <v>2.81</v>
          </cell>
          <cell r="W404">
            <v>2.81</v>
          </cell>
          <cell r="X404">
            <v>1673.6033353186419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1</v>
          </cell>
          <cell r="AF404">
            <v>0</v>
          </cell>
          <cell r="AG404">
            <v>0</v>
          </cell>
          <cell r="AH404" t="str">
            <v>FINALIZADO</v>
          </cell>
          <cell r="AI404" t="str">
            <v/>
          </cell>
          <cell r="AJ404" t="str">
            <v/>
          </cell>
          <cell r="AK404" t="str">
            <v/>
          </cell>
          <cell r="AM404" t="str">
            <v/>
          </cell>
          <cell r="AN404" t="str">
            <v/>
          </cell>
        </row>
        <row r="405">
          <cell r="A405" t="str">
            <v>NORTE</v>
          </cell>
          <cell r="B405" t="str">
            <v>QUERENCIA</v>
          </cell>
          <cell r="C405">
            <v>32</v>
          </cell>
          <cell r="D405">
            <v>10.02</v>
          </cell>
          <cell r="E405">
            <v>2490</v>
          </cell>
          <cell r="F405" t="str">
            <v>URB. LOS GUAYABITOS</v>
          </cell>
          <cell r="G405" t="str">
            <v>4028561</v>
          </cell>
          <cell r="H405" t="str">
            <v>E1FDSM55</v>
          </cell>
          <cell r="I405">
            <v>60</v>
          </cell>
          <cell r="J405">
            <v>60</v>
          </cell>
          <cell r="L405" t="str">
            <v>NORMAL</v>
          </cell>
          <cell r="M405" t="str">
            <v>SEG</v>
          </cell>
          <cell r="N405">
            <v>38377</v>
          </cell>
          <cell r="O405">
            <v>38421</v>
          </cell>
          <cell r="P405">
            <v>-38730</v>
          </cell>
          <cell r="Q405" t="str">
            <v>C</v>
          </cell>
          <cell r="R405">
            <v>0</v>
          </cell>
          <cell r="S405" t="str">
            <v>NO EJECUTADO</v>
          </cell>
          <cell r="T405" t="str">
            <v>CATEGORIA 3</v>
          </cell>
          <cell r="U405">
            <v>0</v>
          </cell>
          <cell r="W405">
            <v>3</v>
          </cell>
          <cell r="Y405">
            <v>2</v>
          </cell>
          <cell r="Z405">
            <v>2</v>
          </cell>
          <cell r="AA405">
            <v>0</v>
          </cell>
          <cell r="AB405">
            <v>0</v>
          </cell>
          <cell r="AC405">
            <v>0</v>
          </cell>
          <cell r="AI405" t="str">
            <v/>
          </cell>
          <cell r="AJ405" t="str">
            <v/>
          </cell>
          <cell r="AK405" t="str">
            <v/>
          </cell>
          <cell r="AM405" t="str">
            <v/>
          </cell>
          <cell r="AN405" t="str">
            <v/>
          </cell>
        </row>
        <row r="406">
          <cell r="A406" t="str">
            <v>NORTE</v>
          </cell>
          <cell r="B406" t="str">
            <v>QUERENCIA</v>
          </cell>
          <cell r="C406">
            <v>24</v>
          </cell>
          <cell r="D406">
            <v>17.59</v>
          </cell>
          <cell r="E406">
            <v>2940</v>
          </cell>
          <cell r="F406" t="str">
            <v xml:space="preserve">URB. LOS GUAYABITOS                               </v>
          </cell>
          <cell r="G406">
            <v>4028537</v>
          </cell>
          <cell r="H406" t="str">
            <v xml:space="preserve">E1FDSR41  </v>
          </cell>
          <cell r="I406">
            <v>40</v>
          </cell>
          <cell r="J406">
            <v>40</v>
          </cell>
          <cell r="L406" t="str">
            <v>NORMAL</v>
          </cell>
          <cell r="M406" t="str">
            <v>DISELCA</v>
          </cell>
          <cell r="N406">
            <v>38659</v>
          </cell>
          <cell r="O406">
            <v>38694</v>
          </cell>
          <cell r="P406">
            <v>-38730</v>
          </cell>
          <cell r="Q406" t="str">
            <v>C</v>
          </cell>
          <cell r="R406">
            <v>0</v>
          </cell>
          <cell r="S406" t="str">
            <v>NO EJECUTADO</v>
          </cell>
          <cell r="T406" t="str">
            <v>CATEGORIA 3</v>
          </cell>
          <cell r="U406">
            <v>0</v>
          </cell>
          <cell r="V406">
            <v>3.57</v>
          </cell>
          <cell r="W406">
            <v>0.89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0</v>
          </cell>
          <cell r="AG406">
            <v>0</v>
          </cell>
          <cell r="AH406" t="str">
            <v>FINALIZADO</v>
          </cell>
          <cell r="AI406" t="str">
            <v/>
          </cell>
          <cell r="AJ406" t="str">
            <v/>
          </cell>
          <cell r="AK406" t="str">
            <v/>
          </cell>
          <cell r="AM406" t="str">
            <v/>
          </cell>
          <cell r="AN406" t="str">
            <v/>
          </cell>
        </row>
        <row r="407">
          <cell r="A407" t="str">
            <v>NORTE</v>
          </cell>
          <cell r="B407" t="str">
            <v>QUERENCIA</v>
          </cell>
          <cell r="C407">
            <v>32</v>
          </cell>
          <cell r="D407">
            <v>18.28</v>
          </cell>
          <cell r="E407">
            <v>5160</v>
          </cell>
          <cell r="F407" t="str">
            <v>URB. LOS GUAYABITOS</v>
          </cell>
          <cell r="G407" t="str">
            <v>7001344</v>
          </cell>
          <cell r="H407" t="str">
            <v>E1FDSR74</v>
          </cell>
          <cell r="I407">
            <v>60</v>
          </cell>
          <cell r="J407">
            <v>60</v>
          </cell>
          <cell r="L407" t="str">
            <v>NORMAL</v>
          </cell>
          <cell r="M407" t="str">
            <v>DISELCA</v>
          </cell>
          <cell r="N407">
            <v>38492</v>
          </cell>
          <cell r="O407">
            <v>38532</v>
          </cell>
          <cell r="P407">
            <v>-38730</v>
          </cell>
          <cell r="Q407" t="str">
            <v>C</v>
          </cell>
          <cell r="R407">
            <v>0</v>
          </cell>
          <cell r="S407" t="str">
            <v>NO EJECUTADO</v>
          </cell>
          <cell r="T407" t="str">
            <v>CATEGORIA 3</v>
          </cell>
          <cell r="U407">
            <v>0</v>
          </cell>
          <cell r="V407">
            <v>4.0599999999999996</v>
          </cell>
          <cell r="W407">
            <v>4</v>
          </cell>
          <cell r="X407">
            <v>4030.8971553610504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0</v>
          </cell>
          <cell r="AH407" t="str">
            <v>FINALIZADO</v>
          </cell>
          <cell r="AI407" t="str">
            <v/>
          </cell>
          <cell r="AJ407" t="str">
            <v/>
          </cell>
          <cell r="AK407" t="str">
            <v/>
          </cell>
          <cell r="AM407" t="str">
            <v/>
          </cell>
          <cell r="AN407" t="str">
            <v/>
          </cell>
        </row>
        <row r="408">
          <cell r="A408" t="str">
            <v>NORTE</v>
          </cell>
          <cell r="B408" t="str">
            <v>GUAYABAL</v>
          </cell>
          <cell r="C408">
            <v>10</v>
          </cell>
          <cell r="D408">
            <v>45.35</v>
          </cell>
          <cell r="E408">
            <v>4057</v>
          </cell>
          <cell r="F408" t="str">
            <v xml:space="preserve">BARRIO GUAYABAL                                   </v>
          </cell>
          <cell r="G408">
            <v>7001617</v>
          </cell>
          <cell r="H408" t="str">
            <v>E1FDTE16</v>
          </cell>
          <cell r="I408">
            <v>40</v>
          </cell>
          <cell r="J408">
            <v>40</v>
          </cell>
          <cell r="L408" t="str">
            <v>NORMAL</v>
          </cell>
          <cell r="M408" t="str">
            <v>DISELCA</v>
          </cell>
          <cell r="N408">
            <v>38601</v>
          </cell>
          <cell r="O408">
            <v>38624</v>
          </cell>
          <cell r="P408">
            <v>-38730</v>
          </cell>
          <cell r="Q408" t="str">
            <v>C</v>
          </cell>
          <cell r="R408">
            <v>0</v>
          </cell>
          <cell r="S408" t="str">
            <v>NO EJECUTADO</v>
          </cell>
          <cell r="T408" t="str">
            <v>CATEGORIA 3</v>
          </cell>
          <cell r="U408">
            <v>5</v>
          </cell>
          <cell r="V408">
            <v>7.86</v>
          </cell>
          <cell r="W408">
            <v>0.36</v>
          </cell>
          <cell r="X408">
            <v>4024.794487320838</v>
          </cell>
          <cell r="Y408">
            <v>8</v>
          </cell>
          <cell r="Z408">
            <v>1</v>
          </cell>
          <cell r="AA408">
            <v>2</v>
          </cell>
          <cell r="AB408">
            <v>5</v>
          </cell>
          <cell r="AC408">
            <v>2</v>
          </cell>
          <cell r="AD408">
            <v>3</v>
          </cell>
          <cell r="AE408">
            <v>1</v>
          </cell>
          <cell r="AF408">
            <v>2</v>
          </cell>
          <cell r="AG408">
            <v>3</v>
          </cell>
          <cell r="AH408" t="str">
            <v>FINALIZADO</v>
          </cell>
          <cell r="AI408" t="str">
            <v/>
          </cell>
          <cell r="AJ408" t="str">
            <v/>
          </cell>
          <cell r="AK408" t="str">
            <v/>
          </cell>
          <cell r="AM408" t="str">
            <v/>
          </cell>
          <cell r="AN408" t="str">
            <v/>
          </cell>
        </row>
        <row r="409">
          <cell r="A409" t="str">
            <v>NORTE</v>
          </cell>
          <cell r="B409" t="str">
            <v>GUAYABAL</v>
          </cell>
          <cell r="C409">
            <v>13</v>
          </cell>
          <cell r="D409">
            <v>62.12</v>
          </cell>
          <cell r="E409">
            <v>9300</v>
          </cell>
          <cell r="F409" t="str">
            <v>BARRIO GUAYABAL</v>
          </cell>
          <cell r="G409" t="str">
            <v>4026299</v>
          </cell>
          <cell r="H409" t="str">
            <v>E1FDTN18</v>
          </cell>
          <cell r="I409">
            <v>40</v>
          </cell>
          <cell r="J409">
            <v>40</v>
          </cell>
          <cell r="L409" t="str">
            <v>NORMAL</v>
          </cell>
          <cell r="M409" t="str">
            <v>DISELCA</v>
          </cell>
          <cell r="N409">
            <v>38484</v>
          </cell>
          <cell r="O409">
            <v>38544</v>
          </cell>
          <cell r="P409">
            <v>-38730</v>
          </cell>
          <cell r="Q409" t="str">
            <v>C</v>
          </cell>
          <cell r="R409">
            <v>0</v>
          </cell>
          <cell r="S409" t="str">
            <v>NO EJECUTADO</v>
          </cell>
          <cell r="T409" t="str">
            <v>CATEGORIA 3</v>
          </cell>
          <cell r="U409">
            <v>6</v>
          </cell>
          <cell r="V409">
            <v>5.42</v>
          </cell>
          <cell r="W409">
            <v>5.42</v>
          </cell>
          <cell r="X409">
            <v>8488.5705086928519</v>
          </cell>
          <cell r="Y409">
            <v>3</v>
          </cell>
          <cell r="Z409">
            <v>0</v>
          </cell>
          <cell r="AA409">
            <v>1</v>
          </cell>
          <cell r="AB409">
            <v>0</v>
          </cell>
          <cell r="AC409">
            <v>2</v>
          </cell>
          <cell r="AD409">
            <v>5</v>
          </cell>
          <cell r="AE409">
            <v>0</v>
          </cell>
          <cell r="AF409">
            <v>1</v>
          </cell>
          <cell r="AG409">
            <v>5</v>
          </cell>
          <cell r="AH409" t="str">
            <v>FINALIZADO</v>
          </cell>
          <cell r="AI409" t="str">
            <v/>
          </cell>
          <cell r="AJ409" t="str">
            <v/>
          </cell>
          <cell r="AK409" t="str">
            <v/>
          </cell>
          <cell r="AM409" t="str">
            <v/>
          </cell>
          <cell r="AN409" t="str">
            <v/>
          </cell>
        </row>
        <row r="410">
          <cell r="A410" t="str">
            <v>NORTE</v>
          </cell>
          <cell r="B410" t="str">
            <v>NAGUANAGUA24</v>
          </cell>
          <cell r="C410">
            <v>3</v>
          </cell>
          <cell r="D410">
            <v>44.87</v>
          </cell>
          <cell r="E410">
            <v>8130</v>
          </cell>
          <cell r="F410" t="str">
            <v>CASCO CENTRAL</v>
          </cell>
          <cell r="G410" t="str">
            <v>7001289</v>
          </cell>
          <cell r="H410" t="str">
            <v>E1FDWA22</v>
          </cell>
          <cell r="I410">
            <v>60</v>
          </cell>
          <cell r="L410" t="str">
            <v>NORMAL</v>
          </cell>
          <cell r="M410" t="str">
            <v>DISELCA</v>
          </cell>
          <cell r="N410">
            <v>38492</v>
          </cell>
          <cell r="P410">
            <v>-38730</v>
          </cell>
          <cell r="Q410" t="str">
            <v>C</v>
          </cell>
          <cell r="R410">
            <v>0</v>
          </cell>
          <cell r="S410" t="str">
            <v>NO EJECUTADO</v>
          </cell>
          <cell r="T410" t="str">
            <v>CATEGORIA 3</v>
          </cell>
          <cell r="AH410" t="str">
            <v>SEGÚN LISTADO ENTREGADO POR DISELCA EL 04/11/05, ESTE FUE DEVUELTO EL 08/09/05</v>
          </cell>
          <cell r="AI410" t="str">
            <v/>
          </cell>
          <cell r="AJ410" t="str">
            <v/>
          </cell>
          <cell r="AK410" t="str">
            <v/>
          </cell>
          <cell r="AM410" t="str">
            <v/>
          </cell>
          <cell r="AN410" t="str">
            <v/>
          </cell>
        </row>
        <row r="411">
          <cell r="A411" t="str">
            <v>NORTE</v>
          </cell>
          <cell r="B411" t="str">
            <v>NAGUANAGUA24</v>
          </cell>
          <cell r="C411">
            <v>3</v>
          </cell>
          <cell r="D411">
            <v>0.66059999999999997</v>
          </cell>
          <cell r="E411">
            <v>5430</v>
          </cell>
          <cell r="F411" t="str">
            <v xml:space="preserve">CASCO CENTRAL                 </v>
          </cell>
          <cell r="G411">
            <v>7001279</v>
          </cell>
          <cell r="H411" t="str">
            <v>E1FDWA53</v>
          </cell>
          <cell r="I411">
            <v>20</v>
          </cell>
          <cell r="J411">
            <v>20</v>
          </cell>
          <cell r="L411" t="str">
            <v>NORMAL</v>
          </cell>
          <cell r="M411" t="str">
            <v>DISELCA</v>
          </cell>
          <cell r="N411">
            <v>38547</v>
          </cell>
          <cell r="O411">
            <v>38588</v>
          </cell>
          <cell r="P411">
            <v>-38730</v>
          </cell>
          <cell r="Q411" t="str">
            <v>C</v>
          </cell>
          <cell r="R411">
            <v>0</v>
          </cell>
          <cell r="S411" t="str">
            <v>NO EJECUTADO</v>
          </cell>
          <cell r="T411" t="str">
            <v>CATEGORIA 3</v>
          </cell>
          <cell r="U411">
            <v>0</v>
          </cell>
          <cell r="V411">
            <v>0</v>
          </cell>
          <cell r="W411">
            <v>0</v>
          </cell>
          <cell r="X411">
            <v>5430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 t="str">
            <v>FINALIZADO</v>
          </cell>
          <cell r="AI411" t="str">
            <v/>
          </cell>
          <cell r="AJ411" t="str">
            <v/>
          </cell>
          <cell r="AK411" t="str">
            <v/>
          </cell>
          <cell r="AM411" t="str">
            <v/>
          </cell>
          <cell r="AN411" t="str">
            <v/>
          </cell>
        </row>
        <row r="412">
          <cell r="A412" t="str">
            <v>NORTE</v>
          </cell>
          <cell r="B412" t="str">
            <v>NAGUANAGUA24</v>
          </cell>
          <cell r="C412">
            <v>24</v>
          </cell>
          <cell r="D412">
            <v>28.53</v>
          </cell>
          <cell r="E412">
            <v>3030</v>
          </cell>
          <cell r="F412" t="str">
            <v>CASCO CENTRAL</v>
          </cell>
          <cell r="G412" t="str">
            <v>7000860</v>
          </cell>
          <cell r="H412" t="str">
            <v>E1FDWE71</v>
          </cell>
          <cell r="I412">
            <v>80</v>
          </cell>
          <cell r="J412">
            <v>80</v>
          </cell>
          <cell r="L412" t="str">
            <v>NORMAL</v>
          </cell>
          <cell r="M412" t="str">
            <v>SERMATEC</v>
          </cell>
          <cell r="N412">
            <v>38415</v>
          </cell>
          <cell r="O412">
            <v>38463</v>
          </cell>
          <cell r="P412">
            <v>-38730</v>
          </cell>
          <cell r="Q412" t="str">
            <v>C</v>
          </cell>
          <cell r="R412">
            <v>0</v>
          </cell>
          <cell r="S412" t="str">
            <v>NO EJECUTADO</v>
          </cell>
          <cell r="T412" t="str">
            <v>CATEGORIA 3</v>
          </cell>
          <cell r="U412">
            <v>0</v>
          </cell>
          <cell r="W412">
            <v>4</v>
          </cell>
          <cell r="Y412">
            <v>2</v>
          </cell>
          <cell r="Z412">
            <v>2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2</v>
          </cell>
          <cell r="AF412">
            <v>0</v>
          </cell>
          <cell r="AG412">
            <v>0</v>
          </cell>
          <cell r="AI412" t="str">
            <v/>
          </cell>
          <cell r="AJ412" t="str">
            <v/>
          </cell>
          <cell r="AK412" t="str">
            <v/>
          </cell>
          <cell r="AM412" t="str">
            <v/>
          </cell>
          <cell r="AN412" t="str">
            <v/>
          </cell>
        </row>
        <row r="413">
          <cell r="A413" t="str">
            <v>NORTE</v>
          </cell>
          <cell r="B413" t="str">
            <v>NAGUANAGUA24</v>
          </cell>
          <cell r="C413">
            <v>70</v>
          </cell>
          <cell r="D413">
            <v>10.69</v>
          </cell>
          <cell r="E413">
            <v>2970</v>
          </cell>
          <cell r="F413" t="str">
            <v>CASCO CENTRAL</v>
          </cell>
          <cell r="G413" t="str">
            <v>7000322</v>
          </cell>
          <cell r="H413" t="str">
            <v>E1FDWE74</v>
          </cell>
          <cell r="I413">
            <v>80</v>
          </cell>
          <cell r="J413">
            <v>80</v>
          </cell>
          <cell r="L413" t="str">
            <v>NORMAL</v>
          </cell>
          <cell r="M413" t="str">
            <v>SERMATEC</v>
          </cell>
          <cell r="N413">
            <v>38415</v>
          </cell>
          <cell r="O413">
            <v>38456</v>
          </cell>
          <cell r="P413">
            <v>-38730</v>
          </cell>
          <cell r="Q413" t="str">
            <v>C</v>
          </cell>
          <cell r="R413">
            <v>0</v>
          </cell>
          <cell r="S413" t="str">
            <v>NO EJECUTADO</v>
          </cell>
          <cell r="T413" t="str">
            <v>CATEGORIA 3</v>
          </cell>
          <cell r="U413">
            <v>0</v>
          </cell>
          <cell r="W413">
            <v>2.5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I413" t="str">
            <v/>
          </cell>
          <cell r="AJ413" t="str">
            <v/>
          </cell>
          <cell r="AK413" t="str">
            <v/>
          </cell>
          <cell r="AM413" t="str">
            <v/>
          </cell>
          <cell r="AN413" t="str">
            <v/>
          </cell>
        </row>
        <row r="414">
          <cell r="A414" t="str">
            <v>NORTE</v>
          </cell>
          <cell r="B414" t="str">
            <v>NAGUANAGUA24</v>
          </cell>
          <cell r="C414">
            <v>27</v>
          </cell>
          <cell r="D414">
            <v>22.17</v>
          </cell>
          <cell r="E414">
            <v>4110</v>
          </cell>
          <cell r="F414" t="str">
            <v>CASCO CENTRAL</v>
          </cell>
          <cell r="G414" t="str">
            <v>7001276</v>
          </cell>
          <cell r="H414" t="str">
            <v>E1FDWE99</v>
          </cell>
          <cell r="I414">
            <v>60</v>
          </cell>
          <cell r="J414">
            <v>60</v>
          </cell>
          <cell r="L414" t="str">
            <v>NORMAL</v>
          </cell>
          <cell r="M414" t="str">
            <v>DISELCA</v>
          </cell>
          <cell r="N414">
            <v>38492</v>
          </cell>
          <cell r="O414">
            <v>38593</v>
          </cell>
          <cell r="P414">
            <v>-38730</v>
          </cell>
          <cell r="Q414" t="str">
            <v>C</v>
          </cell>
          <cell r="R414">
            <v>0</v>
          </cell>
          <cell r="S414" t="str">
            <v>NO EJECUTADO</v>
          </cell>
          <cell r="T414" t="str">
            <v>CATEGORIA 3</v>
          </cell>
          <cell r="U414">
            <v>1</v>
          </cell>
          <cell r="V414">
            <v>2.78</v>
          </cell>
          <cell r="W414">
            <v>2.78</v>
          </cell>
          <cell r="X414">
            <v>3594.6278755074427</v>
          </cell>
          <cell r="Y414">
            <v>1</v>
          </cell>
          <cell r="Z414">
            <v>0</v>
          </cell>
          <cell r="AA414">
            <v>1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</v>
          </cell>
          <cell r="AG414">
            <v>0</v>
          </cell>
          <cell r="AH414" t="str">
            <v>FINALIZADO</v>
          </cell>
          <cell r="AI414" t="str">
            <v/>
          </cell>
          <cell r="AJ414" t="str">
            <v/>
          </cell>
          <cell r="AK414" t="str">
            <v/>
          </cell>
          <cell r="AM414" t="str">
            <v/>
          </cell>
          <cell r="AN414" t="str">
            <v/>
          </cell>
        </row>
        <row r="415">
          <cell r="A415" t="str">
            <v>NORTE</v>
          </cell>
          <cell r="B415" t="str">
            <v>NAGUANAGUA_L1</v>
          </cell>
          <cell r="C415">
            <v>7</v>
          </cell>
          <cell r="D415">
            <v>0.1905</v>
          </cell>
          <cell r="E415">
            <v>360</v>
          </cell>
          <cell r="F415" t="str">
            <v>NAGUANAGUA. CASCO CENTRAL  CALLE PTO. CABELLO</v>
          </cell>
          <cell r="G415">
            <v>7000892</v>
          </cell>
          <cell r="H415" t="str">
            <v>E1FDWF42</v>
          </cell>
          <cell r="I415">
            <v>40</v>
          </cell>
          <cell r="J415">
            <v>40</v>
          </cell>
          <cell r="L415" t="str">
            <v>NORMAL</v>
          </cell>
          <cell r="M415" t="str">
            <v>SEG</v>
          </cell>
          <cell r="N415">
            <v>38362</v>
          </cell>
          <cell r="O415">
            <v>38377</v>
          </cell>
          <cell r="P415">
            <v>-38730</v>
          </cell>
          <cell r="Q415" t="str">
            <v>C</v>
          </cell>
          <cell r="R415">
            <v>0</v>
          </cell>
          <cell r="S415" t="str">
            <v>NO EJECUTADO</v>
          </cell>
          <cell r="T415" t="str">
            <v>CATEGORIA 3</v>
          </cell>
          <cell r="U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I415" t="str">
            <v/>
          </cell>
          <cell r="AJ415" t="str">
            <v/>
          </cell>
          <cell r="AK415" t="str">
            <v/>
          </cell>
          <cell r="AM415" t="str">
            <v/>
          </cell>
          <cell r="AN415" t="str">
            <v/>
          </cell>
        </row>
        <row r="416">
          <cell r="A416" t="str">
            <v>NORTE</v>
          </cell>
          <cell r="B416" t="str">
            <v>NAGUANAGUA_L1</v>
          </cell>
          <cell r="C416">
            <v>36</v>
          </cell>
          <cell r="D416">
            <v>48.21</v>
          </cell>
          <cell r="E416">
            <v>12178</v>
          </cell>
          <cell r="F416" t="str">
            <v>NAGUANAGUA. CASCO CENTRAL  CALLE PTO. CABELLO</v>
          </cell>
          <cell r="G416">
            <v>7000890</v>
          </cell>
          <cell r="H416" t="str">
            <v>E1FDWF53</v>
          </cell>
          <cell r="I416">
            <v>80</v>
          </cell>
          <cell r="J416">
            <v>80</v>
          </cell>
          <cell r="L416" t="str">
            <v>ALTA</v>
          </cell>
          <cell r="M416" t="str">
            <v>DISELCA</v>
          </cell>
          <cell r="N416">
            <v>38601</v>
          </cell>
          <cell r="O416">
            <v>38631</v>
          </cell>
          <cell r="P416">
            <v>-38730</v>
          </cell>
          <cell r="Q416" t="str">
            <v>C</v>
          </cell>
          <cell r="R416">
            <v>0</v>
          </cell>
          <cell r="S416" t="str">
            <v>NO EJECUTADO</v>
          </cell>
          <cell r="T416" t="str">
            <v>CATEGORIA 3</v>
          </cell>
          <cell r="U416">
            <v>3</v>
          </cell>
          <cell r="V416">
            <v>4.38</v>
          </cell>
          <cell r="W416">
            <v>4.38</v>
          </cell>
          <cell r="X416">
            <v>11071.598008711886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 t="str">
            <v>FINALIZADO</v>
          </cell>
          <cell r="AI416" t="str">
            <v/>
          </cell>
          <cell r="AJ416" t="str">
            <v/>
          </cell>
          <cell r="AK416" t="str">
            <v/>
          </cell>
          <cell r="AM416" t="str">
            <v/>
          </cell>
          <cell r="AN416" t="str">
            <v/>
          </cell>
        </row>
        <row r="417">
          <cell r="A417" t="str">
            <v>NORTE</v>
          </cell>
          <cell r="B417" t="str">
            <v>NAGUANAGUA_L1</v>
          </cell>
          <cell r="C417">
            <v>14</v>
          </cell>
          <cell r="D417">
            <v>55.22</v>
          </cell>
          <cell r="E417">
            <v>5550</v>
          </cell>
          <cell r="F417" t="str">
            <v>CASCO CENTRAL</v>
          </cell>
          <cell r="G417" t="str">
            <v>7000828</v>
          </cell>
          <cell r="H417" t="str">
            <v>E1FDWF68</v>
          </cell>
          <cell r="I417">
            <v>40</v>
          </cell>
          <cell r="J417">
            <v>40</v>
          </cell>
          <cell r="L417" t="str">
            <v>NORMAL</v>
          </cell>
          <cell r="M417" t="str">
            <v>SEG</v>
          </cell>
          <cell r="N417">
            <v>38393</v>
          </cell>
          <cell r="O417">
            <v>38478</v>
          </cell>
          <cell r="P417">
            <v>-38730</v>
          </cell>
          <cell r="Q417" t="str">
            <v>C</v>
          </cell>
          <cell r="R417">
            <v>0</v>
          </cell>
          <cell r="S417" t="str">
            <v>NO EJECUTADO</v>
          </cell>
          <cell r="T417" t="str">
            <v>CATEGORIA 3</v>
          </cell>
          <cell r="U417">
            <v>0</v>
          </cell>
          <cell r="W417">
            <v>1</v>
          </cell>
          <cell r="Y417">
            <v>2</v>
          </cell>
          <cell r="Z417">
            <v>0</v>
          </cell>
          <cell r="AA417">
            <v>2</v>
          </cell>
          <cell r="AB417">
            <v>0</v>
          </cell>
          <cell r="AC417">
            <v>0</v>
          </cell>
          <cell r="AD417">
            <v>5</v>
          </cell>
          <cell r="AE417">
            <v>0</v>
          </cell>
          <cell r="AF417">
            <v>2</v>
          </cell>
          <cell r="AG417">
            <v>0</v>
          </cell>
          <cell r="AI417" t="str">
            <v/>
          </cell>
          <cell r="AJ417" t="str">
            <v/>
          </cell>
          <cell r="AK417" t="str">
            <v/>
          </cell>
          <cell r="AM417" t="str">
            <v/>
          </cell>
          <cell r="AN417" t="str">
            <v/>
          </cell>
        </row>
        <row r="418">
          <cell r="A418" t="str">
            <v>NORTE</v>
          </cell>
          <cell r="B418" t="str">
            <v>NAGUANAGUA24</v>
          </cell>
          <cell r="C418">
            <v>15</v>
          </cell>
          <cell r="D418">
            <v>37.270450751252085</v>
          </cell>
          <cell r="E418">
            <v>2976.666666666667</v>
          </cell>
          <cell r="F418" t="str">
            <v>CASCO CENTRAL</v>
          </cell>
          <cell r="G418" t="str">
            <v>7001295</v>
          </cell>
          <cell r="H418" t="str">
            <v>E1FDWJ62</v>
          </cell>
          <cell r="I418">
            <v>20</v>
          </cell>
          <cell r="J418">
            <v>20</v>
          </cell>
          <cell r="L418" t="str">
            <v>NORMAL</v>
          </cell>
          <cell r="M418" t="str">
            <v>DISELCA</v>
          </cell>
          <cell r="N418">
            <v>38509</v>
          </cell>
          <cell r="O418">
            <v>38547</v>
          </cell>
          <cell r="P418">
            <v>-38730</v>
          </cell>
          <cell r="Q418" t="str">
            <v>C</v>
          </cell>
          <cell r="R418">
            <v>0</v>
          </cell>
          <cell r="S418" t="str">
            <v>NO EJECUTADO</v>
          </cell>
          <cell r="T418" t="str">
            <v>CATEGORIA 3</v>
          </cell>
          <cell r="U418">
            <v>3</v>
          </cell>
          <cell r="V418">
            <v>4.62</v>
          </cell>
          <cell r="W418">
            <v>4.33</v>
          </cell>
          <cell r="X418">
            <v>2630.8440000000001</v>
          </cell>
          <cell r="Y418">
            <v>3</v>
          </cell>
          <cell r="Z418">
            <v>3</v>
          </cell>
          <cell r="AA418">
            <v>0</v>
          </cell>
          <cell r="AB418">
            <v>0</v>
          </cell>
          <cell r="AC418">
            <v>0</v>
          </cell>
          <cell r="AD418">
            <v>11</v>
          </cell>
          <cell r="AE418">
            <v>3</v>
          </cell>
          <cell r="AF418">
            <v>0</v>
          </cell>
          <cell r="AG418">
            <v>0</v>
          </cell>
          <cell r="AH418" t="str">
            <v>FINALIZADO</v>
          </cell>
          <cell r="AI418" t="str">
            <v/>
          </cell>
          <cell r="AJ418" t="str">
            <v/>
          </cell>
          <cell r="AK418" t="str">
            <v/>
          </cell>
          <cell r="AM418" t="str">
            <v/>
          </cell>
          <cell r="AN418" t="str">
            <v/>
          </cell>
        </row>
        <row r="419">
          <cell r="A419" t="str">
            <v>NORTE</v>
          </cell>
          <cell r="B419" t="str">
            <v>NAGUANAGUA24</v>
          </cell>
          <cell r="C419">
            <v>11</v>
          </cell>
          <cell r="D419">
            <v>66.027227722772281</v>
          </cell>
          <cell r="E419">
            <v>3556.6666666666661</v>
          </cell>
          <cell r="F419" t="str">
            <v>CASCO CENTRAL</v>
          </cell>
          <cell r="G419" t="str">
            <v>7001291</v>
          </cell>
          <cell r="H419" t="str">
            <v>E1FDWJ98</v>
          </cell>
          <cell r="I419">
            <v>20</v>
          </cell>
          <cell r="J419">
            <v>20</v>
          </cell>
          <cell r="L419" t="str">
            <v>NORMAL</v>
          </cell>
          <cell r="M419" t="str">
            <v>DISELCA</v>
          </cell>
          <cell r="N419">
            <v>38509</v>
          </cell>
          <cell r="O419">
            <v>38547</v>
          </cell>
          <cell r="P419">
            <v>-38730</v>
          </cell>
          <cell r="Q419" t="str">
            <v>C</v>
          </cell>
          <cell r="R419">
            <v>0</v>
          </cell>
          <cell r="S419" t="str">
            <v>NO EJECUTADO</v>
          </cell>
          <cell r="T419" t="str">
            <v>CATEGORIA 3</v>
          </cell>
          <cell r="U419">
            <v>10</v>
          </cell>
          <cell r="V419">
            <v>5</v>
          </cell>
          <cell r="W419">
            <v>5</v>
          </cell>
          <cell r="X419">
            <v>3287.333333333333</v>
          </cell>
          <cell r="Y419">
            <v>4</v>
          </cell>
          <cell r="Z419">
            <v>0</v>
          </cell>
          <cell r="AA419">
            <v>0</v>
          </cell>
          <cell r="AB419">
            <v>0</v>
          </cell>
          <cell r="AC419">
            <v>4</v>
          </cell>
          <cell r="AD419">
            <v>16</v>
          </cell>
          <cell r="AE419">
            <v>0</v>
          </cell>
          <cell r="AF419">
            <v>0</v>
          </cell>
          <cell r="AG419">
            <v>16</v>
          </cell>
          <cell r="AH419" t="str">
            <v>FINALIZADO</v>
          </cell>
          <cell r="AI419" t="str">
            <v/>
          </cell>
          <cell r="AJ419" t="str">
            <v/>
          </cell>
          <cell r="AK419" t="str">
            <v/>
          </cell>
          <cell r="AM419" t="str">
            <v/>
          </cell>
          <cell r="AN419" t="str">
            <v/>
          </cell>
        </row>
        <row r="420">
          <cell r="A420" t="str">
            <v>NORTE</v>
          </cell>
          <cell r="B420" t="str">
            <v>NAGUANAGUA24</v>
          </cell>
          <cell r="C420">
            <v>5</v>
          </cell>
          <cell r="D420">
            <v>0.23080000000000001</v>
          </cell>
          <cell r="E420">
            <v>2970</v>
          </cell>
          <cell r="F420" t="str">
            <v xml:space="preserve">CASCO CENTRAL                 </v>
          </cell>
          <cell r="G420">
            <v>7001623</v>
          </cell>
          <cell r="H420" t="str">
            <v>E1FDWN92</v>
          </cell>
          <cell r="I420">
            <v>20</v>
          </cell>
          <cell r="J420">
            <v>40</v>
          </cell>
          <cell r="L420" t="str">
            <v>NORMAL</v>
          </cell>
          <cell r="M420" t="str">
            <v>DISELCA</v>
          </cell>
          <cell r="N420">
            <v>38547</v>
          </cell>
          <cell r="O420">
            <v>38588</v>
          </cell>
          <cell r="P420">
            <v>-38730</v>
          </cell>
          <cell r="Q420" t="str">
            <v>C</v>
          </cell>
          <cell r="R420">
            <v>0</v>
          </cell>
          <cell r="S420" t="str">
            <v>NO EJECUTADO</v>
          </cell>
          <cell r="T420" t="str">
            <v>CATEGORIA 3</v>
          </cell>
          <cell r="U420">
            <v>0</v>
          </cell>
          <cell r="V420">
            <v>0</v>
          </cell>
          <cell r="W420">
            <v>0</v>
          </cell>
          <cell r="X420">
            <v>2970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 t="str">
            <v>FINALIZADO</v>
          </cell>
          <cell r="AI420" t="str">
            <v/>
          </cell>
          <cell r="AJ420" t="str">
            <v/>
          </cell>
          <cell r="AK420" t="str">
            <v/>
          </cell>
          <cell r="AM420" t="str">
            <v/>
          </cell>
          <cell r="AN420" t="str">
            <v/>
          </cell>
        </row>
        <row r="421">
          <cell r="A421" t="str">
            <v>NORTE</v>
          </cell>
          <cell r="B421" t="str">
            <v>NAGUANAGUA24</v>
          </cell>
          <cell r="C421">
            <v>25</v>
          </cell>
          <cell r="D421">
            <v>19.07</v>
          </cell>
          <cell r="E421">
            <v>2100</v>
          </cell>
          <cell r="F421" t="str">
            <v xml:space="preserve">CASCO CENTRAL                                     </v>
          </cell>
          <cell r="G421">
            <v>7001278</v>
          </cell>
          <cell r="H421" t="str">
            <v xml:space="preserve">E1FDWN97  </v>
          </cell>
          <cell r="I421">
            <v>60</v>
          </cell>
          <cell r="J421">
            <v>60</v>
          </cell>
          <cell r="L421" t="str">
            <v>NORMAL</v>
          </cell>
          <cell r="M421" t="str">
            <v>SEG</v>
          </cell>
          <cell r="N421">
            <v>38659</v>
          </cell>
          <cell r="O421">
            <v>38702</v>
          </cell>
          <cell r="P421">
            <v>-38730</v>
          </cell>
          <cell r="Q421" t="str">
            <v>C</v>
          </cell>
          <cell r="R421">
            <v>0</v>
          </cell>
          <cell r="S421" t="str">
            <v>NO EJECUTADO</v>
          </cell>
          <cell r="T421" t="str">
            <v>CATEGORIA 3</v>
          </cell>
          <cell r="U421">
            <v>3</v>
          </cell>
          <cell r="V421">
            <v>0.25</v>
          </cell>
          <cell r="W421">
            <v>3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</v>
          </cell>
          <cell r="AH421" t="str">
            <v>FINALIZADO</v>
          </cell>
          <cell r="AI421" t="str">
            <v/>
          </cell>
          <cell r="AJ421" t="str">
            <v/>
          </cell>
          <cell r="AK421" t="str">
            <v/>
          </cell>
          <cell r="AM421" t="str">
            <v/>
          </cell>
          <cell r="AN421" t="str">
            <v/>
          </cell>
        </row>
        <row r="422">
          <cell r="A422" t="str">
            <v>NORTE</v>
          </cell>
          <cell r="B422" t="str">
            <v>QUERENCIA</v>
          </cell>
          <cell r="C422">
            <v>2</v>
          </cell>
          <cell r="D422">
            <v>50.24</v>
          </cell>
          <cell r="E422">
            <v>3150</v>
          </cell>
          <cell r="F422" t="str">
            <v xml:space="preserve">BARRIO TAZAJAL                                    </v>
          </cell>
          <cell r="G422">
            <v>4010652</v>
          </cell>
          <cell r="H422" t="str">
            <v xml:space="preserve">E1FDXA65  </v>
          </cell>
          <cell r="I422">
            <v>40</v>
          </cell>
          <cell r="J422">
            <v>40</v>
          </cell>
          <cell r="L422" t="str">
            <v>NORMAL</v>
          </cell>
          <cell r="M422" t="str">
            <v>DISELCA</v>
          </cell>
          <cell r="N422">
            <v>38659</v>
          </cell>
          <cell r="O422">
            <v>38686</v>
          </cell>
          <cell r="P422">
            <v>-38730</v>
          </cell>
          <cell r="Q422" t="str">
            <v>C</v>
          </cell>
          <cell r="R422">
            <v>0</v>
          </cell>
          <cell r="S422" t="str">
            <v>NO EJECUTADO</v>
          </cell>
          <cell r="T422" t="str">
            <v>CATEGORIA 3</v>
          </cell>
          <cell r="U422">
            <v>0</v>
          </cell>
          <cell r="V422">
            <v>7</v>
          </cell>
          <cell r="W422">
            <v>2.5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</v>
          </cell>
          <cell r="AF422">
            <v>0</v>
          </cell>
          <cell r="AG422">
            <v>0</v>
          </cell>
          <cell r="AH422" t="str">
            <v>FINALIZADO</v>
          </cell>
          <cell r="AI422" t="str">
            <v/>
          </cell>
          <cell r="AJ422" t="str">
            <v/>
          </cell>
          <cell r="AK422" t="str">
            <v/>
          </cell>
          <cell r="AM422" t="str">
            <v/>
          </cell>
          <cell r="AN422" t="str">
            <v/>
          </cell>
        </row>
        <row r="423">
          <cell r="A423" t="str">
            <v>NORTE</v>
          </cell>
          <cell r="B423" t="str">
            <v>QUERENCIA</v>
          </cell>
          <cell r="C423">
            <v>5</v>
          </cell>
          <cell r="D423">
            <v>84.666666666666671</v>
          </cell>
          <cell r="E423">
            <v>3810</v>
          </cell>
          <cell r="F423" t="str">
            <v>BARRIO TAZAJAL</v>
          </cell>
          <cell r="G423">
            <v>4026031</v>
          </cell>
          <cell r="H423" t="str">
            <v>E1FDXE74</v>
          </cell>
          <cell r="I423">
            <v>20</v>
          </cell>
          <cell r="L423" t="str">
            <v>NORMAL</v>
          </cell>
          <cell r="M423" t="str">
            <v>DISELCA</v>
          </cell>
          <cell r="N423">
            <v>38601</v>
          </cell>
          <cell r="P423">
            <v>-38730</v>
          </cell>
          <cell r="Q423" t="str">
            <v>C</v>
          </cell>
          <cell r="R423">
            <v>0</v>
          </cell>
          <cell r="S423" t="str">
            <v>NO EJECUTADO</v>
          </cell>
          <cell r="T423" t="str">
            <v>CATEGORIA 3</v>
          </cell>
          <cell r="AH423" t="str">
            <v>Devuelto. Clientes no permiten revision de los puntos. Cont. Diselca. 27/06/05</v>
          </cell>
          <cell r="AI423" t="str">
            <v/>
          </cell>
          <cell r="AJ423" t="str">
            <v/>
          </cell>
          <cell r="AK423" t="str">
            <v/>
          </cell>
          <cell r="AM423" t="str">
            <v/>
          </cell>
          <cell r="AN423" t="str">
            <v/>
          </cell>
        </row>
        <row r="424">
          <cell r="A424" t="str">
            <v>NORTE</v>
          </cell>
          <cell r="B424" t="str">
            <v>QUERENCIA</v>
          </cell>
          <cell r="C424">
            <v>37</v>
          </cell>
          <cell r="D424">
            <v>56.97</v>
          </cell>
          <cell r="E424">
            <v>15210</v>
          </cell>
          <cell r="F424" t="str">
            <v xml:space="preserve">BARRIO TAZAJAL                                    </v>
          </cell>
          <cell r="G424">
            <v>4006474</v>
          </cell>
          <cell r="H424" t="str">
            <v xml:space="preserve">E1FDXL00  </v>
          </cell>
          <cell r="I424">
            <v>300</v>
          </cell>
          <cell r="J424">
            <v>300</v>
          </cell>
          <cell r="L424" t="str">
            <v>ALTA</v>
          </cell>
          <cell r="M424" t="str">
            <v>DISELCA</v>
          </cell>
          <cell r="N424">
            <v>38659</v>
          </cell>
          <cell r="O424">
            <v>38698</v>
          </cell>
          <cell r="P424">
            <v>-38730</v>
          </cell>
          <cell r="Q424" t="str">
            <v>C</v>
          </cell>
          <cell r="R424">
            <v>0</v>
          </cell>
          <cell r="S424" t="str">
            <v>NO EJECUTADO</v>
          </cell>
          <cell r="T424" t="str">
            <v>CATEGORIA 3</v>
          </cell>
          <cell r="U424">
            <v>39</v>
          </cell>
          <cell r="V424">
            <v>2.44</v>
          </cell>
          <cell r="W424">
            <v>2.44</v>
          </cell>
          <cell r="Y424">
            <v>2</v>
          </cell>
          <cell r="Z424">
            <v>2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2</v>
          </cell>
          <cell r="AF424">
            <v>0</v>
          </cell>
          <cell r="AG424">
            <v>0</v>
          </cell>
          <cell r="AH424" t="str">
            <v>FINALIZADO</v>
          </cell>
          <cell r="AI424" t="str">
            <v/>
          </cell>
          <cell r="AJ424" t="str">
            <v/>
          </cell>
          <cell r="AK424" t="str">
            <v/>
          </cell>
          <cell r="AM424" t="str">
            <v/>
          </cell>
          <cell r="AN424" t="str">
            <v/>
          </cell>
        </row>
        <row r="425">
          <cell r="A425" t="str">
            <v>NORTE</v>
          </cell>
          <cell r="B425" t="str">
            <v>GUAYABAL</v>
          </cell>
          <cell r="C425">
            <v>3</v>
          </cell>
          <cell r="D425">
            <v>91.89</v>
          </cell>
          <cell r="E425">
            <v>6120</v>
          </cell>
          <cell r="F425" t="str">
            <v>BARRIO TAZAJAL</v>
          </cell>
          <cell r="G425">
            <v>4026442</v>
          </cell>
          <cell r="H425" t="str">
            <v>E1FDXL28</v>
          </cell>
          <cell r="I425">
            <v>40</v>
          </cell>
          <cell r="J425">
            <v>40</v>
          </cell>
          <cell r="L425" t="str">
            <v>NORMAL</v>
          </cell>
          <cell r="M425" t="str">
            <v>DISELCA</v>
          </cell>
          <cell r="N425">
            <v>38492</v>
          </cell>
          <cell r="O425">
            <v>38533</v>
          </cell>
          <cell r="P425">
            <v>-38730</v>
          </cell>
          <cell r="Q425" t="str">
            <v>C</v>
          </cell>
          <cell r="R425">
            <v>0</v>
          </cell>
          <cell r="S425" t="str">
            <v>NO EJECUTADO</v>
          </cell>
          <cell r="T425" t="str">
            <v>CATEGORIA 3</v>
          </cell>
          <cell r="U425">
            <v>12</v>
          </cell>
          <cell r="V425">
            <v>3.33</v>
          </cell>
          <cell r="W425">
            <v>2.79</v>
          </cell>
          <cell r="X425">
            <v>5934.1821743388837</v>
          </cell>
          <cell r="Y425">
            <v>9</v>
          </cell>
          <cell r="Z425">
            <v>0</v>
          </cell>
          <cell r="AA425">
            <v>0</v>
          </cell>
          <cell r="AB425">
            <v>0</v>
          </cell>
          <cell r="AC425">
            <v>9</v>
          </cell>
          <cell r="AD425">
            <v>0</v>
          </cell>
          <cell r="AE425">
            <v>0</v>
          </cell>
          <cell r="AF425">
            <v>0</v>
          </cell>
          <cell r="AG425">
            <v>9</v>
          </cell>
          <cell r="AH425" t="str">
            <v>FINALIZADO</v>
          </cell>
          <cell r="AI425" t="str">
            <v/>
          </cell>
          <cell r="AJ425" t="str">
            <v/>
          </cell>
          <cell r="AK425" t="str">
            <v/>
          </cell>
          <cell r="AM425" t="str">
            <v/>
          </cell>
          <cell r="AN425" t="str">
            <v/>
          </cell>
        </row>
        <row r="426">
          <cell r="A426" t="str">
            <v>NORTE</v>
          </cell>
          <cell r="B426" t="str">
            <v>QUERENCIA</v>
          </cell>
          <cell r="C426">
            <v>33</v>
          </cell>
          <cell r="D426">
            <v>30.57</v>
          </cell>
          <cell r="E426">
            <v>9630</v>
          </cell>
          <cell r="F426" t="str">
            <v>BARRIO TAZAJAL</v>
          </cell>
          <cell r="G426" t="str">
            <v>4026492</v>
          </cell>
          <cell r="H426" t="str">
            <v>E1FDXQ71</v>
          </cell>
          <cell r="I426">
            <v>120</v>
          </cell>
          <cell r="J426">
            <v>120</v>
          </cell>
          <cell r="L426" t="str">
            <v>NORMAL</v>
          </cell>
          <cell r="M426" t="str">
            <v>DISELCA</v>
          </cell>
          <cell r="N426">
            <v>38484</v>
          </cell>
          <cell r="O426">
            <v>38530</v>
          </cell>
          <cell r="P426">
            <v>-38730</v>
          </cell>
          <cell r="Q426" t="str">
            <v>C</v>
          </cell>
          <cell r="R426">
            <v>0</v>
          </cell>
          <cell r="S426" t="str">
            <v>NO EJECUTADO</v>
          </cell>
          <cell r="T426" t="str">
            <v>CATEGORIA 3</v>
          </cell>
          <cell r="U426">
            <v>0</v>
          </cell>
          <cell r="V426">
            <v>5.09</v>
          </cell>
          <cell r="W426">
            <v>5.09</v>
          </cell>
          <cell r="X426">
            <v>8026.5750736015707</v>
          </cell>
          <cell r="Y426">
            <v>2</v>
          </cell>
          <cell r="Z426">
            <v>2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2</v>
          </cell>
          <cell r="AF426">
            <v>0</v>
          </cell>
          <cell r="AG426">
            <v>0</v>
          </cell>
          <cell r="AH426" t="str">
            <v>FINALIZADO</v>
          </cell>
          <cell r="AI426" t="str">
            <v/>
          </cell>
          <cell r="AJ426" t="str">
            <v/>
          </cell>
          <cell r="AK426" t="str">
            <v/>
          </cell>
          <cell r="AM426" t="str">
            <v/>
          </cell>
          <cell r="AN426" t="str">
            <v/>
          </cell>
        </row>
        <row r="427">
          <cell r="A427" t="str">
            <v>NORTE</v>
          </cell>
          <cell r="B427" t="str">
            <v>SOLAR</v>
          </cell>
          <cell r="C427">
            <v>2</v>
          </cell>
          <cell r="D427">
            <v>11.29</v>
          </cell>
          <cell r="E427">
            <v>210</v>
          </cell>
          <cell r="F427" t="str">
            <v>CONJ. RESD. HATO ROYAL</v>
          </cell>
          <cell r="G427" t="str">
            <v>7000011</v>
          </cell>
          <cell r="H427" t="str">
            <v>E1HDGP61</v>
          </cell>
          <cell r="I427">
            <v>120</v>
          </cell>
          <cell r="J427">
            <v>120</v>
          </cell>
          <cell r="L427" t="str">
            <v>NORMAL</v>
          </cell>
          <cell r="M427" t="str">
            <v>SEG</v>
          </cell>
          <cell r="N427">
            <v>38415</v>
          </cell>
          <cell r="O427">
            <v>38467</v>
          </cell>
          <cell r="P427">
            <v>-38730</v>
          </cell>
          <cell r="Q427" t="str">
            <v>C</v>
          </cell>
          <cell r="R427">
            <v>0</v>
          </cell>
          <cell r="S427" t="str">
            <v>NO EJECUTADO</v>
          </cell>
          <cell r="T427" t="str">
            <v>CATEGORIA 3</v>
          </cell>
          <cell r="U427">
            <v>1</v>
          </cell>
          <cell r="W427">
            <v>-1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I427" t="str">
            <v/>
          </cell>
          <cell r="AJ427" t="str">
            <v/>
          </cell>
          <cell r="AK427" t="str">
            <v/>
          </cell>
          <cell r="AM427" t="str">
            <v/>
          </cell>
          <cell r="AN427" t="str">
            <v/>
          </cell>
        </row>
        <row r="428">
          <cell r="A428" t="str">
            <v>NORTE</v>
          </cell>
          <cell r="B428" t="str">
            <v>SOLAR</v>
          </cell>
          <cell r="C428">
            <v>3</v>
          </cell>
          <cell r="D428">
            <v>0.3256</v>
          </cell>
          <cell r="E428">
            <v>840</v>
          </cell>
          <cell r="F428" t="str">
            <v>CONJ. RESD. HATO ROYAL</v>
          </cell>
          <cell r="G428">
            <v>7000072</v>
          </cell>
          <cell r="H428" t="str">
            <v>E1HDQH25</v>
          </cell>
          <cell r="I428">
            <v>120</v>
          </cell>
          <cell r="J428">
            <v>120</v>
          </cell>
          <cell r="L428" t="str">
            <v>NORMAL</v>
          </cell>
          <cell r="M428" t="str">
            <v>DISELCA</v>
          </cell>
          <cell r="N428">
            <v>38278</v>
          </cell>
          <cell r="O428">
            <v>38401</v>
          </cell>
          <cell r="P428">
            <v>-38730</v>
          </cell>
          <cell r="Q428" t="str">
            <v>C</v>
          </cell>
          <cell r="R428">
            <v>0</v>
          </cell>
          <cell r="S428" t="str">
            <v>NO EJECUTADO</v>
          </cell>
          <cell r="T428" t="str">
            <v>CATEGORIA 3</v>
          </cell>
          <cell r="U428">
            <v>2</v>
          </cell>
          <cell r="W428">
            <v>0.21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I428" t="str">
            <v/>
          </cell>
          <cell r="AJ428" t="str">
            <v/>
          </cell>
          <cell r="AK428" t="str">
            <v/>
          </cell>
          <cell r="AM428" t="str">
            <v/>
          </cell>
          <cell r="AN428" t="str">
            <v/>
          </cell>
        </row>
        <row r="429">
          <cell r="A429" t="str">
            <v>NORTE</v>
          </cell>
          <cell r="B429" t="str">
            <v>SOLAR</v>
          </cell>
          <cell r="C429">
            <v>3</v>
          </cell>
          <cell r="D429">
            <v>29.6</v>
          </cell>
          <cell r="E429">
            <v>1110</v>
          </cell>
          <cell r="F429" t="str">
            <v>URB. MINIFINCAS EL SOLAR</v>
          </cell>
          <cell r="G429" t="str">
            <v>7000816</v>
          </cell>
          <cell r="H429" t="str">
            <v>E1HDZA65</v>
          </cell>
          <cell r="I429">
            <v>60</v>
          </cell>
          <cell r="J429">
            <v>60</v>
          </cell>
          <cell r="L429" t="str">
            <v>NORMAL</v>
          </cell>
          <cell r="M429" t="str">
            <v>SERMATEC</v>
          </cell>
          <cell r="N429">
            <v>38393</v>
          </cell>
          <cell r="O429">
            <v>38456</v>
          </cell>
          <cell r="P429">
            <v>-38730</v>
          </cell>
          <cell r="Q429" t="str">
            <v>C</v>
          </cell>
          <cell r="R429">
            <v>0</v>
          </cell>
          <cell r="S429" t="str">
            <v>NO EJECUTADO</v>
          </cell>
          <cell r="T429" t="str">
            <v>CATEGORIA 3</v>
          </cell>
          <cell r="U429">
            <v>0</v>
          </cell>
          <cell r="W429">
            <v>-1.3</v>
          </cell>
          <cell r="Y429">
            <v>2</v>
          </cell>
          <cell r="Z429">
            <v>0</v>
          </cell>
          <cell r="AA429">
            <v>0</v>
          </cell>
          <cell r="AB429">
            <v>0</v>
          </cell>
          <cell r="AC429">
            <v>2</v>
          </cell>
          <cell r="AI429" t="str">
            <v/>
          </cell>
          <cell r="AJ429" t="str">
            <v/>
          </cell>
          <cell r="AK429" t="str">
            <v/>
          </cell>
          <cell r="AM429" t="str">
            <v/>
          </cell>
          <cell r="AN429" t="str">
            <v/>
          </cell>
        </row>
        <row r="430">
          <cell r="A430" t="str">
            <v>NORTE</v>
          </cell>
          <cell r="B430" t="str">
            <v>GUAPARO II</v>
          </cell>
          <cell r="C430">
            <v>58</v>
          </cell>
          <cell r="D430">
            <v>0.31</v>
          </cell>
          <cell r="E430">
            <v>26100</v>
          </cell>
          <cell r="F430" t="str">
            <v>URB. GUAPARO</v>
          </cell>
          <cell r="G430">
            <v>4027045</v>
          </cell>
          <cell r="H430" t="str">
            <v>E1JAZP99</v>
          </cell>
          <cell r="I430">
            <v>40</v>
          </cell>
          <cell r="J430">
            <v>40</v>
          </cell>
          <cell r="L430" t="str">
            <v>ALTA</v>
          </cell>
          <cell r="M430" t="str">
            <v>SEG</v>
          </cell>
          <cell r="N430">
            <v>38300</v>
          </cell>
          <cell r="O430">
            <v>38411</v>
          </cell>
          <cell r="P430">
            <v>-38730</v>
          </cell>
          <cell r="Q430" t="str">
            <v>C</v>
          </cell>
          <cell r="R430">
            <v>0</v>
          </cell>
          <cell r="S430" t="str">
            <v>NO EJECUTADO</v>
          </cell>
          <cell r="T430" t="str">
            <v>CATEGORIA 3</v>
          </cell>
          <cell r="U430">
            <v>1</v>
          </cell>
          <cell r="W430">
            <v>-3</v>
          </cell>
          <cell r="Y430">
            <v>2</v>
          </cell>
          <cell r="Z430">
            <v>2</v>
          </cell>
          <cell r="AA430">
            <v>0</v>
          </cell>
          <cell r="AB430">
            <v>0</v>
          </cell>
          <cell r="AC430">
            <v>0</v>
          </cell>
          <cell r="AI430" t="str">
            <v/>
          </cell>
          <cell r="AJ430" t="str">
            <v/>
          </cell>
          <cell r="AK430" t="str">
            <v/>
          </cell>
          <cell r="AM430" t="str">
            <v/>
          </cell>
          <cell r="AN430" t="str">
            <v/>
          </cell>
        </row>
        <row r="431">
          <cell r="A431" t="str">
            <v>NORTE</v>
          </cell>
          <cell r="B431" t="str">
            <v>GUAPARO II</v>
          </cell>
          <cell r="D431">
            <v>0.23749999999999999</v>
          </cell>
          <cell r="E431">
            <v>26100</v>
          </cell>
          <cell r="F431" t="str">
            <v>URB. GUAPARO</v>
          </cell>
          <cell r="G431">
            <v>4026903</v>
          </cell>
          <cell r="H431" t="str">
            <v>E1JAZP99</v>
          </cell>
          <cell r="I431">
            <v>40</v>
          </cell>
          <cell r="J431">
            <v>40</v>
          </cell>
          <cell r="L431" t="str">
            <v>ALTA</v>
          </cell>
          <cell r="M431" t="str">
            <v>SEG</v>
          </cell>
          <cell r="N431">
            <v>38300</v>
          </cell>
          <cell r="O431">
            <v>38411</v>
          </cell>
          <cell r="P431">
            <v>-38730</v>
          </cell>
          <cell r="Q431" t="str">
            <v>C</v>
          </cell>
          <cell r="R431">
            <v>0</v>
          </cell>
          <cell r="S431" t="str">
            <v>NO EJECUTADO</v>
          </cell>
          <cell r="T431" t="str">
            <v>CATEGORIA 3</v>
          </cell>
          <cell r="U431">
            <v>1</v>
          </cell>
          <cell r="W431">
            <v>10</v>
          </cell>
          <cell r="Y431">
            <v>2</v>
          </cell>
          <cell r="Z431">
            <v>1</v>
          </cell>
          <cell r="AA431">
            <v>0</v>
          </cell>
          <cell r="AB431">
            <v>0</v>
          </cell>
          <cell r="AC431">
            <v>1</v>
          </cell>
          <cell r="AI431" t="str">
            <v/>
          </cell>
          <cell r="AJ431" t="str">
            <v/>
          </cell>
          <cell r="AK431" t="str">
            <v/>
          </cell>
          <cell r="AM431" t="str">
            <v/>
          </cell>
          <cell r="AN431" t="str">
            <v/>
          </cell>
        </row>
        <row r="432">
          <cell r="A432" t="str">
            <v>NORTE</v>
          </cell>
          <cell r="B432" t="str">
            <v>GUAYABAL</v>
          </cell>
          <cell r="C432">
            <v>3</v>
          </cell>
          <cell r="D432">
            <v>76.67</v>
          </cell>
          <cell r="E432">
            <v>4140</v>
          </cell>
          <cell r="F432" t="str">
            <v>CASCO CENTRAL</v>
          </cell>
          <cell r="G432" t="str">
            <v>7001287</v>
          </cell>
          <cell r="H432" t="str">
            <v>E1JBAB77</v>
          </cell>
          <cell r="I432">
            <v>60</v>
          </cell>
          <cell r="J432">
            <v>60</v>
          </cell>
          <cell r="L432" t="str">
            <v>NORMAL</v>
          </cell>
          <cell r="M432" t="str">
            <v>DISELCA</v>
          </cell>
          <cell r="N432">
            <v>38492</v>
          </cell>
          <cell r="O432">
            <v>38544</v>
          </cell>
          <cell r="P432">
            <v>-38730</v>
          </cell>
          <cell r="Q432" t="str">
            <v>C</v>
          </cell>
          <cell r="R432">
            <v>0</v>
          </cell>
          <cell r="S432" t="str">
            <v>NO EJECUTADO</v>
          </cell>
          <cell r="T432" t="str">
            <v>CATEGORIA 3</v>
          </cell>
          <cell r="U432">
            <v>3</v>
          </cell>
          <cell r="V432">
            <v>2.2200000000000002</v>
          </cell>
          <cell r="W432">
            <v>2.2200000000000002</v>
          </cell>
          <cell r="X432">
            <v>4020.1252119473065</v>
          </cell>
          <cell r="Y432">
            <v>3</v>
          </cell>
          <cell r="Z432">
            <v>0</v>
          </cell>
          <cell r="AA432">
            <v>1</v>
          </cell>
          <cell r="AB432">
            <v>0</v>
          </cell>
          <cell r="AC432">
            <v>2</v>
          </cell>
          <cell r="AD432">
            <v>0</v>
          </cell>
          <cell r="AE432">
            <v>0</v>
          </cell>
          <cell r="AF432">
            <v>1</v>
          </cell>
          <cell r="AG432">
            <v>2</v>
          </cell>
          <cell r="AH432" t="str">
            <v>FINALIZADO</v>
          </cell>
          <cell r="AI432" t="str">
            <v/>
          </cell>
          <cell r="AJ432" t="str">
            <v/>
          </cell>
          <cell r="AK432" t="str">
            <v/>
          </cell>
          <cell r="AM432" t="str">
            <v/>
          </cell>
          <cell r="AN432" t="str">
            <v/>
          </cell>
        </row>
        <row r="433">
          <cell r="A433" t="str">
            <v>NORTE</v>
          </cell>
          <cell r="B433" t="str">
            <v>NAGUANAGUA_L1</v>
          </cell>
          <cell r="C433">
            <v>47</v>
          </cell>
          <cell r="D433">
            <v>14.43</v>
          </cell>
          <cell r="E433">
            <v>6180</v>
          </cell>
          <cell r="F433" t="str">
            <v>LA GRANJA</v>
          </cell>
          <cell r="G433" t="str">
            <v>4026170</v>
          </cell>
          <cell r="H433" t="str">
            <v>E1JBAP40</v>
          </cell>
          <cell r="I433">
            <v>160</v>
          </cell>
          <cell r="J433">
            <v>160</v>
          </cell>
          <cell r="L433" t="str">
            <v>NORMAL</v>
          </cell>
          <cell r="M433" t="str">
            <v>SERMATEC</v>
          </cell>
          <cell r="N433">
            <v>38415</v>
          </cell>
          <cell r="O433">
            <v>38463</v>
          </cell>
          <cell r="P433">
            <v>-38730</v>
          </cell>
          <cell r="Q433" t="str">
            <v>C</v>
          </cell>
          <cell r="R433">
            <v>0</v>
          </cell>
          <cell r="S433" t="str">
            <v>NO EJECUTADO</v>
          </cell>
          <cell r="T433" t="str">
            <v>CATEGORIA 3</v>
          </cell>
          <cell r="U433">
            <v>0</v>
          </cell>
          <cell r="W433">
            <v>1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I433" t="str">
            <v/>
          </cell>
          <cell r="AJ433" t="str">
            <v/>
          </cell>
          <cell r="AK433" t="str">
            <v/>
          </cell>
          <cell r="AM433" t="str">
            <v/>
          </cell>
          <cell r="AN433" t="str">
            <v/>
          </cell>
        </row>
        <row r="434">
          <cell r="A434" t="str">
            <v>NORTE</v>
          </cell>
          <cell r="B434" t="str">
            <v>NAGUANAGUA_L1</v>
          </cell>
          <cell r="C434">
            <v>53</v>
          </cell>
          <cell r="D434">
            <v>9.08</v>
          </cell>
          <cell r="E434">
            <v>2980</v>
          </cell>
          <cell r="F434" t="str">
            <v>NAGUANAGUA. URB. QUINTAS DE NAGUANAGUA  CALLE 180</v>
          </cell>
          <cell r="G434" t="str">
            <v>4027042</v>
          </cell>
          <cell r="H434" t="str">
            <v>E1JBAQ69</v>
          </cell>
          <cell r="I434">
            <v>40</v>
          </cell>
          <cell r="J434">
            <v>40</v>
          </cell>
          <cell r="L434" t="str">
            <v>NORMAL</v>
          </cell>
          <cell r="M434" t="str">
            <v>DISELCA</v>
          </cell>
          <cell r="N434">
            <v>38601</v>
          </cell>
          <cell r="O434">
            <v>38618</v>
          </cell>
          <cell r="P434">
            <v>-38730</v>
          </cell>
          <cell r="Q434" t="str">
            <v>C</v>
          </cell>
          <cell r="R434">
            <v>0</v>
          </cell>
          <cell r="S434" t="str">
            <v>NO EJECUTADO</v>
          </cell>
          <cell r="T434" t="str">
            <v>CATEGORIA 3</v>
          </cell>
          <cell r="U434">
            <v>2</v>
          </cell>
          <cell r="V434">
            <v>2.5</v>
          </cell>
          <cell r="W434">
            <v>1.05</v>
          </cell>
          <cell r="X434">
            <v>2635.396475770925</v>
          </cell>
          <cell r="Y434">
            <v>4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 t="str">
            <v>FINALIZADO</v>
          </cell>
          <cell r="AI434" t="str">
            <v/>
          </cell>
          <cell r="AJ434" t="str">
            <v/>
          </cell>
          <cell r="AK434" t="str">
            <v/>
          </cell>
          <cell r="AM434" t="str">
            <v/>
          </cell>
          <cell r="AN434" t="str">
            <v/>
          </cell>
        </row>
        <row r="435">
          <cell r="A435" t="str">
            <v>NORTE</v>
          </cell>
          <cell r="B435" t="str">
            <v>QUERENCIA</v>
          </cell>
          <cell r="C435">
            <v>80</v>
          </cell>
          <cell r="D435">
            <v>18.73</v>
          </cell>
          <cell r="E435">
            <v>6210</v>
          </cell>
          <cell r="F435" t="str">
            <v>BARRIO TAZAJAL</v>
          </cell>
          <cell r="G435" t="str">
            <v>4026757</v>
          </cell>
          <cell r="H435" t="str">
            <v>E1JBBC67</v>
          </cell>
          <cell r="I435">
            <v>160</v>
          </cell>
          <cell r="J435">
            <v>160</v>
          </cell>
          <cell r="L435" t="str">
            <v>NORMAL</v>
          </cell>
          <cell r="M435" t="str">
            <v>DISELCA</v>
          </cell>
          <cell r="N435">
            <v>38492</v>
          </cell>
          <cell r="O435">
            <v>38530</v>
          </cell>
          <cell r="P435">
            <v>-38730</v>
          </cell>
          <cell r="Q435" t="str">
            <v>C</v>
          </cell>
          <cell r="R435">
            <v>0</v>
          </cell>
          <cell r="S435" t="str">
            <v>NO EJECUTADO</v>
          </cell>
          <cell r="T435" t="str">
            <v>CATEGORIA 3</v>
          </cell>
          <cell r="U435">
            <v>0</v>
          </cell>
          <cell r="V435">
            <v>4.46</v>
          </cell>
          <cell r="W435">
            <v>4.42</v>
          </cell>
          <cell r="X435">
            <v>4744.5328350240252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</v>
          </cell>
          <cell r="AF435">
            <v>0</v>
          </cell>
          <cell r="AG435">
            <v>0</v>
          </cell>
          <cell r="AH435" t="str">
            <v>FINALIZADO</v>
          </cell>
          <cell r="AI435" t="str">
            <v/>
          </cell>
          <cell r="AJ435" t="str">
            <v/>
          </cell>
          <cell r="AK435" t="str">
            <v/>
          </cell>
          <cell r="AM435" t="str">
            <v/>
          </cell>
          <cell r="AN435" t="str">
            <v/>
          </cell>
        </row>
        <row r="436">
          <cell r="A436" t="str">
            <v>NORTE</v>
          </cell>
          <cell r="B436" t="str">
            <v>QUERENCIA</v>
          </cell>
          <cell r="C436">
            <v>18</v>
          </cell>
          <cell r="D436">
            <v>38.14</v>
          </cell>
          <cell r="E436">
            <v>2700</v>
          </cell>
          <cell r="F436" t="str">
            <v xml:space="preserve">CONJ. RESD. LOS AZULEJOS                          </v>
          </cell>
          <cell r="G436">
            <v>4010333</v>
          </cell>
          <cell r="H436" t="str">
            <v xml:space="preserve">E1JBBF87  </v>
          </cell>
          <cell r="I436">
            <v>80</v>
          </cell>
          <cell r="J436">
            <v>80</v>
          </cell>
          <cell r="L436" t="str">
            <v>NORMAL</v>
          </cell>
          <cell r="M436" t="str">
            <v>DISELCA</v>
          </cell>
          <cell r="N436">
            <v>38659</v>
          </cell>
          <cell r="O436">
            <v>38694</v>
          </cell>
          <cell r="P436">
            <v>-38730</v>
          </cell>
          <cell r="Q436" t="str">
            <v>C</v>
          </cell>
          <cell r="R436">
            <v>0</v>
          </cell>
          <cell r="S436" t="str">
            <v>NO EJECUTADO</v>
          </cell>
          <cell r="T436" t="str">
            <v>CATEGORIA 3</v>
          </cell>
          <cell r="U436">
            <v>3</v>
          </cell>
          <cell r="V436">
            <v>4.6900000000000004</v>
          </cell>
          <cell r="W436">
            <v>4.6900000000000004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 t="str">
            <v>FINALIZADO</v>
          </cell>
          <cell r="AI436" t="str">
            <v/>
          </cell>
          <cell r="AJ436" t="str">
            <v/>
          </cell>
          <cell r="AK436" t="str">
            <v/>
          </cell>
          <cell r="AM436" t="str">
            <v/>
          </cell>
          <cell r="AN436" t="str">
            <v/>
          </cell>
        </row>
        <row r="437">
          <cell r="A437" t="str">
            <v>NORTE</v>
          </cell>
          <cell r="B437" t="str">
            <v>QUERENCIA</v>
          </cell>
          <cell r="C437">
            <v>11</v>
          </cell>
          <cell r="D437">
            <v>23.42</v>
          </cell>
          <cell r="E437">
            <v>3330</v>
          </cell>
          <cell r="F437" t="str">
            <v>BARRIO TAZAJAL</v>
          </cell>
          <cell r="G437" t="str">
            <v>4026481</v>
          </cell>
          <cell r="H437" t="str">
            <v>E1JBBG77</v>
          </cell>
          <cell r="I437">
            <v>40</v>
          </cell>
          <cell r="J437">
            <v>40</v>
          </cell>
          <cell r="L437" t="str">
            <v>NORMAL</v>
          </cell>
          <cell r="M437" t="str">
            <v>DISELCA</v>
          </cell>
          <cell r="N437">
            <v>38509</v>
          </cell>
          <cell r="O437">
            <v>38534</v>
          </cell>
          <cell r="P437">
            <v>-38730</v>
          </cell>
          <cell r="Q437" t="str">
            <v>C</v>
          </cell>
          <cell r="R437">
            <v>0</v>
          </cell>
          <cell r="S437" t="str">
            <v>NO EJECUTADO</v>
          </cell>
          <cell r="T437" t="str">
            <v>CATEGORIA 3</v>
          </cell>
          <cell r="U437">
            <v>1</v>
          </cell>
          <cell r="V437">
            <v>1.25</v>
          </cell>
          <cell r="W437">
            <v>1.2</v>
          </cell>
          <cell r="X437">
            <v>3159.3766011955595</v>
          </cell>
          <cell r="Y437">
            <v>4</v>
          </cell>
          <cell r="Z437">
            <v>3</v>
          </cell>
          <cell r="AA437">
            <v>0</v>
          </cell>
          <cell r="AB437">
            <v>0</v>
          </cell>
          <cell r="AC437">
            <v>1</v>
          </cell>
          <cell r="AD437">
            <v>0</v>
          </cell>
          <cell r="AE437">
            <v>3</v>
          </cell>
          <cell r="AF437">
            <v>0</v>
          </cell>
          <cell r="AG437">
            <v>1</v>
          </cell>
          <cell r="AH437" t="str">
            <v>FINALIZADO</v>
          </cell>
          <cell r="AI437" t="str">
            <v/>
          </cell>
          <cell r="AJ437" t="str">
            <v/>
          </cell>
          <cell r="AK437" t="str">
            <v/>
          </cell>
          <cell r="AM437" t="str">
            <v/>
          </cell>
          <cell r="AN437" t="str">
            <v/>
          </cell>
        </row>
        <row r="438">
          <cell r="A438" t="str">
            <v>NORTE</v>
          </cell>
          <cell r="B438" t="str">
            <v>QUERENCIA</v>
          </cell>
          <cell r="C438">
            <v>47</v>
          </cell>
          <cell r="D438">
            <v>28.34</v>
          </cell>
          <cell r="E438">
            <v>10680</v>
          </cell>
          <cell r="F438" t="str">
            <v>BARRIO TAZAJAL</v>
          </cell>
          <cell r="G438" t="str">
            <v>4006495</v>
          </cell>
          <cell r="H438" t="str">
            <v>E1JBBH31</v>
          </cell>
          <cell r="I438">
            <v>160</v>
          </cell>
          <cell r="J438">
            <v>160</v>
          </cell>
          <cell r="L438" t="str">
            <v>ALTA</v>
          </cell>
          <cell r="M438" t="str">
            <v>DISELCA</v>
          </cell>
          <cell r="N438">
            <v>38484</v>
          </cell>
          <cell r="O438">
            <v>38511</v>
          </cell>
          <cell r="P438">
            <v>-38730</v>
          </cell>
          <cell r="Q438" t="str">
            <v>C</v>
          </cell>
          <cell r="R438">
            <v>0</v>
          </cell>
          <cell r="S438" t="str">
            <v>NO EJECUTADO</v>
          </cell>
          <cell r="T438" t="str">
            <v>CATEGORIA 3</v>
          </cell>
          <cell r="U438">
            <v>1</v>
          </cell>
          <cell r="V438">
            <v>4.79</v>
          </cell>
          <cell r="W438">
            <v>4.78</v>
          </cell>
          <cell r="X438">
            <v>8878.6450247000703</v>
          </cell>
          <cell r="Y438">
            <v>1</v>
          </cell>
          <cell r="Z438">
            <v>0</v>
          </cell>
          <cell r="AA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 t="str">
            <v>FINALIZADO</v>
          </cell>
          <cell r="AI438" t="str">
            <v/>
          </cell>
          <cell r="AJ438" t="str">
            <v/>
          </cell>
          <cell r="AK438" t="str">
            <v/>
          </cell>
          <cell r="AM438" t="str">
            <v/>
          </cell>
          <cell r="AN438" t="str">
            <v/>
          </cell>
        </row>
        <row r="439">
          <cell r="A439" t="str">
            <v>NORTE</v>
          </cell>
          <cell r="B439" t="str">
            <v>GUAYABAL</v>
          </cell>
          <cell r="C439">
            <v>14</v>
          </cell>
          <cell r="D439">
            <v>56.78</v>
          </cell>
          <cell r="E439">
            <v>5400</v>
          </cell>
          <cell r="F439" t="str">
            <v xml:space="preserve">BARRIO EL RINCON                                  </v>
          </cell>
          <cell r="G439">
            <v>7001930</v>
          </cell>
          <cell r="H439" t="str">
            <v xml:space="preserve">E1JBBM61  </v>
          </cell>
          <cell r="I439">
            <v>20</v>
          </cell>
          <cell r="L439" t="str">
            <v>NORMAL</v>
          </cell>
          <cell r="M439" t="str">
            <v>DISELCA</v>
          </cell>
          <cell r="N439">
            <v>38659</v>
          </cell>
          <cell r="P439">
            <v>-38730</v>
          </cell>
          <cell r="Q439" t="str">
            <v>C</v>
          </cell>
          <cell r="R439">
            <v>0</v>
          </cell>
          <cell r="S439" t="str">
            <v>NO EJECUTADO</v>
          </cell>
          <cell r="T439" t="str">
            <v>CATEGORIA 3</v>
          </cell>
          <cell r="AI439" t="str">
            <v/>
          </cell>
          <cell r="AJ439" t="str">
            <v/>
          </cell>
          <cell r="AK439" t="str">
            <v/>
          </cell>
          <cell r="AM439" t="str">
            <v/>
          </cell>
          <cell r="AN439" t="str">
            <v/>
          </cell>
        </row>
        <row r="440">
          <cell r="A440" t="str">
            <v>NORTE</v>
          </cell>
          <cell r="B440" t="str">
            <v>QUERENCIA</v>
          </cell>
          <cell r="C440">
            <v>17</v>
          </cell>
          <cell r="D440">
            <v>35.17</v>
          </cell>
          <cell r="E440">
            <v>3450</v>
          </cell>
          <cell r="F440" t="str">
            <v xml:space="preserve">BARRIO EL RINCON                                  </v>
          </cell>
          <cell r="G440">
            <v>7001946</v>
          </cell>
          <cell r="H440" t="str">
            <v xml:space="preserve">E1JBCP00  </v>
          </cell>
          <cell r="I440">
            <v>40</v>
          </cell>
          <cell r="J440">
            <v>40</v>
          </cell>
          <cell r="L440" t="str">
            <v>NORMAL</v>
          </cell>
          <cell r="M440" t="str">
            <v>DISELCA</v>
          </cell>
          <cell r="N440">
            <v>38659</v>
          </cell>
          <cell r="O440">
            <v>38694</v>
          </cell>
          <cell r="P440">
            <v>-38730</v>
          </cell>
          <cell r="Q440" t="str">
            <v>C</v>
          </cell>
          <cell r="R440">
            <v>0</v>
          </cell>
          <cell r="S440" t="str">
            <v>NO EJECUTADO</v>
          </cell>
          <cell r="T440" t="str">
            <v>CATEGORIA 3</v>
          </cell>
          <cell r="U440">
            <v>12</v>
          </cell>
          <cell r="V440">
            <v>26.17</v>
          </cell>
          <cell r="W440">
            <v>15.17</v>
          </cell>
          <cell r="Y440">
            <v>10</v>
          </cell>
          <cell r="Z440">
            <v>0</v>
          </cell>
          <cell r="AA440">
            <v>0</v>
          </cell>
          <cell r="AB440">
            <v>0</v>
          </cell>
          <cell r="AC440">
            <v>10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 t="str">
            <v>FINALIZADO</v>
          </cell>
          <cell r="AI440" t="str">
            <v/>
          </cell>
          <cell r="AJ440" t="str">
            <v/>
          </cell>
          <cell r="AK440" t="str">
            <v/>
          </cell>
          <cell r="AM440" t="str">
            <v/>
          </cell>
          <cell r="AN440" t="str">
            <v/>
          </cell>
        </row>
        <row r="441">
          <cell r="A441" t="str">
            <v>NORTE</v>
          </cell>
          <cell r="B441" t="str">
            <v>NAGUANAGUA_L1</v>
          </cell>
          <cell r="C441">
            <v>49</v>
          </cell>
          <cell r="D441">
            <v>17.100000000000001</v>
          </cell>
          <cell r="E441">
            <v>5130</v>
          </cell>
          <cell r="F441" t="str">
            <v>URB. QUINTAS DE NAGUANAGUA</v>
          </cell>
          <cell r="G441" t="str">
            <v>4000239</v>
          </cell>
          <cell r="H441" t="str">
            <v>E1JBEC94</v>
          </cell>
          <cell r="I441">
            <v>120</v>
          </cell>
          <cell r="J441">
            <v>120</v>
          </cell>
          <cell r="L441" t="str">
            <v>NORMAL</v>
          </cell>
          <cell r="M441" t="str">
            <v>DISELCA</v>
          </cell>
          <cell r="N441">
            <v>38492</v>
          </cell>
          <cell r="O441">
            <v>38533</v>
          </cell>
          <cell r="P441">
            <v>-38730</v>
          </cell>
          <cell r="Q441" t="str">
            <v>C</v>
          </cell>
          <cell r="R441">
            <v>0</v>
          </cell>
          <cell r="S441" t="str">
            <v>NO EJECUTADO</v>
          </cell>
          <cell r="T441" t="str">
            <v>CATEGORIA 3</v>
          </cell>
          <cell r="U441">
            <v>2</v>
          </cell>
          <cell r="V441">
            <v>1.79</v>
          </cell>
          <cell r="W441">
            <v>1.73</v>
          </cell>
          <cell r="X441">
            <v>4611</v>
          </cell>
          <cell r="Y441">
            <v>4</v>
          </cell>
          <cell r="Z441">
            <v>2</v>
          </cell>
          <cell r="AA441">
            <v>0</v>
          </cell>
          <cell r="AB441">
            <v>0</v>
          </cell>
          <cell r="AC441">
            <v>2</v>
          </cell>
          <cell r="AD441">
            <v>1</v>
          </cell>
          <cell r="AE441">
            <v>2</v>
          </cell>
          <cell r="AF441">
            <v>0</v>
          </cell>
          <cell r="AG441">
            <v>3</v>
          </cell>
          <cell r="AH441" t="str">
            <v>FINALIZADO</v>
          </cell>
          <cell r="AI441" t="str">
            <v/>
          </cell>
          <cell r="AJ441" t="str">
            <v/>
          </cell>
          <cell r="AK441" t="str">
            <v/>
          </cell>
          <cell r="AM441" t="str">
            <v/>
          </cell>
          <cell r="AN441" t="str">
            <v/>
          </cell>
        </row>
        <row r="442">
          <cell r="A442" t="str">
            <v>NORTE</v>
          </cell>
          <cell r="B442" t="str">
            <v>NAGUANAGUA_L1</v>
          </cell>
          <cell r="C442">
            <v>34</v>
          </cell>
          <cell r="D442">
            <v>12.56</v>
          </cell>
          <cell r="E442">
            <v>2281</v>
          </cell>
          <cell r="F442" t="str">
            <v>URB. QUINTAS DE NAGUANAGUA</v>
          </cell>
          <cell r="G442">
            <v>4000377</v>
          </cell>
          <cell r="H442" t="str">
            <v>E1JBED58</v>
          </cell>
          <cell r="I442">
            <v>60</v>
          </cell>
          <cell r="L442" t="str">
            <v>NORMAL</v>
          </cell>
          <cell r="M442" t="str">
            <v>DISELCA</v>
          </cell>
          <cell r="N442">
            <v>38601</v>
          </cell>
          <cell r="O442">
            <v>38624</v>
          </cell>
          <cell r="P442">
            <v>-38730</v>
          </cell>
          <cell r="Q442" t="str">
            <v>C</v>
          </cell>
          <cell r="R442">
            <v>0</v>
          </cell>
          <cell r="S442" t="str">
            <v>NO EJECUTADO</v>
          </cell>
          <cell r="T442" t="str">
            <v>CATEGORIA 3</v>
          </cell>
          <cell r="U442">
            <v>2</v>
          </cell>
          <cell r="V442">
            <v>8.64</v>
          </cell>
          <cell r="W442">
            <v>4.09</v>
          </cell>
          <cell r="X442">
            <v>1538.2221337579617</v>
          </cell>
          <cell r="Z442">
            <v>0</v>
          </cell>
          <cell r="AA442">
            <v>0</v>
          </cell>
          <cell r="AB442">
            <v>1</v>
          </cell>
          <cell r="AC442">
            <v>1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 t="str">
            <v>FINALIZADO</v>
          </cell>
          <cell r="AI442" t="str">
            <v/>
          </cell>
          <cell r="AJ442" t="str">
            <v/>
          </cell>
          <cell r="AK442" t="str">
            <v/>
          </cell>
          <cell r="AM442" t="str">
            <v/>
          </cell>
          <cell r="AN442" t="str">
            <v/>
          </cell>
        </row>
        <row r="443">
          <cell r="A443" t="str">
            <v>NORTE</v>
          </cell>
          <cell r="B443" t="str">
            <v>NAGUANAGUA_L1</v>
          </cell>
          <cell r="C443">
            <v>7</v>
          </cell>
          <cell r="D443">
            <v>39.74</v>
          </cell>
          <cell r="E443">
            <v>1800</v>
          </cell>
          <cell r="F443" t="str">
            <v>URB. QUINTAS DE NAGUANAGUA</v>
          </cell>
          <cell r="G443" t="str">
            <v>7000859</v>
          </cell>
          <cell r="H443" t="str">
            <v>E1JBEG52</v>
          </cell>
          <cell r="I443">
            <v>40</v>
          </cell>
          <cell r="J443">
            <v>40</v>
          </cell>
          <cell r="L443" t="str">
            <v>NORMAL</v>
          </cell>
          <cell r="M443" t="str">
            <v>SERMATEC</v>
          </cell>
          <cell r="N443">
            <v>38415</v>
          </cell>
          <cell r="O443">
            <v>38533</v>
          </cell>
          <cell r="P443">
            <v>-38730</v>
          </cell>
          <cell r="Q443" t="str">
            <v>C</v>
          </cell>
          <cell r="R443">
            <v>0</v>
          </cell>
          <cell r="S443" t="str">
            <v>NO EJECUTADO</v>
          </cell>
          <cell r="T443" t="str">
            <v>CATEGORIA 3</v>
          </cell>
          <cell r="U443">
            <v>5</v>
          </cell>
          <cell r="V443">
            <v>31</v>
          </cell>
          <cell r="W443">
            <v>27</v>
          </cell>
          <cell r="X443">
            <v>577.05083039758438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5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 t="str">
            <v>FINALIZADO</v>
          </cell>
          <cell r="AI443" t="str">
            <v/>
          </cell>
          <cell r="AJ443" t="str">
            <v/>
          </cell>
          <cell r="AK443" t="str">
            <v/>
          </cell>
          <cell r="AM443" t="str">
            <v/>
          </cell>
          <cell r="AN443" t="str">
            <v/>
          </cell>
        </row>
        <row r="444">
          <cell r="A444" t="str">
            <v>NORTE</v>
          </cell>
          <cell r="B444" t="str">
            <v>NAGUANAGUA_L1</v>
          </cell>
          <cell r="C444">
            <v>39</v>
          </cell>
          <cell r="D444">
            <v>-27.48</v>
          </cell>
          <cell r="F444" t="str">
            <v>LA GRANJA</v>
          </cell>
          <cell r="G444">
            <v>4027069</v>
          </cell>
          <cell r="H444" t="str">
            <v>E1JBEP83</v>
          </cell>
          <cell r="I444">
            <v>80</v>
          </cell>
          <cell r="J444">
            <v>80</v>
          </cell>
          <cell r="L444" t="str">
            <v>NORMAL</v>
          </cell>
          <cell r="M444" t="str">
            <v>SEG</v>
          </cell>
          <cell r="N444">
            <v>38330</v>
          </cell>
          <cell r="O444">
            <v>38450</v>
          </cell>
          <cell r="P444">
            <v>-38730</v>
          </cell>
          <cell r="Q444" t="str">
            <v>C</v>
          </cell>
          <cell r="R444">
            <v>0</v>
          </cell>
          <cell r="S444" t="str">
            <v>NO EJECUTADO</v>
          </cell>
          <cell r="T444" t="str">
            <v>CATEGORIA 3</v>
          </cell>
          <cell r="U444">
            <v>1</v>
          </cell>
          <cell r="W444">
            <v>-1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I444" t="str">
            <v/>
          </cell>
          <cell r="AJ444" t="str">
            <v/>
          </cell>
          <cell r="AK444" t="str">
            <v/>
          </cell>
          <cell r="AM444" t="str">
            <v/>
          </cell>
          <cell r="AN444" t="str">
            <v/>
          </cell>
        </row>
        <row r="445">
          <cell r="A445" t="str">
            <v>NORTE</v>
          </cell>
          <cell r="B445" t="str">
            <v>NAGUANAGUA_L1</v>
          </cell>
          <cell r="C445">
            <v>59</v>
          </cell>
          <cell r="D445">
            <v>23.09</v>
          </cell>
          <cell r="E445">
            <v>10500</v>
          </cell>
          <cell r="F445" t="str">
            <v xml:space="preserve">URB. QUINTAS DE NAGUANAGUA                        </v>
          </cell>
          <cell r="G445">
            <v>4026588</v>
          </cell>
          <cell r="H445" t="str">
            <v xml:space="preserve">E1JBER02  </v>
          </cell>
          <cell r="I445">
            <v>60</v>
          </cell>
          <cell r="J445">
            <v>60</v>
          </cell>
          <cell r="L445" t="str">
            <v>ALTA</v>
          </cell>
          <cell r="M445" t="str">
            <v>SEG</v>
          </cell>
          <cell r="N445">
            <v>38659</v>
          </cell>
          <cell r="O445">
            <v>38686</v>
          </cell>
          <cell r="P445">
            <v>-38730</v>
          </cell>
          <cell r="Q445" t="str">
            <v>C</v>
          </cell>
          <cell r="R445">
            <v>0</v>
          </cell>
          <cell r="S445" t="str">
            <v>NO EJECUTADO</v>
          </cell>
          <cell r="T445" t="str">
            <v>CATEGORIA 3</v>
          </cell>
          <cell r="U445">
            <v>0</v>
          </cell>
          <cell r="V445">
            <v>2.96</v>
          </cell>
          <cell r="W445">
            <v>2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 t="str">
            <v>FINALIZADO</v>
          </cell>
          <cell r="AI445" t="str">
            <v/>
          </cell>
          <cell r="AJ445" t="str">
            <v/>
          </cell>
          <cell r="AK445" t="str">
            <v/>
          </cell>
          <cell r="AM445" t="str">
            <v/>
          </cell>
          <cell r="AN445" t="str">
            <v/>
          </cell>
        </row>
        <row r="446">
          <cell r="A446" t="str">
            <v>NORTE</v>
          </cell>
          <cell r="B446" t="str">
            <v>GUAYABAL</v>
          </cell>
          <cell r="C446">
            <v>3</v>
          </cell>
          <cell r="D446">
            <v>65.59</v>
          </cell>
          <cell r="E446">
            <v>1830</v>
          </cell>
          <cell r="F446" t="str">
            <v xml:space="preserve">BARRIO EL RINCON                                  </v>
          </cell>
          <cell r="G446">
            <v>7001942</v>
          </cell>
          <cell r="H446" t="str">
            <v xml:space="preserve">E1JBFD55  </v>
          </cell>
          <cell r="I446">
            <v>20</v>
          </cell>
          <cell r="L446" t="str">
            <v>NORMAL</v>
          </cell>
          <cell r="M446" t="str">
            <v>DISELCA</v>
          </cell>
          <cell r="N446">
            <v>38659</v>
          </cell>
          <cell r="P446">
            <v>-38730</v>
          </cell>
          <cell r="Q446" t="str">
            <v>C</v>
          </cell>
          <cell r="R446">
            <v>0</v>
          </cell>
          <cell r="S446" t="str">
            <v>NO EJECUTADO</v>
          </cell>
          <cell r="T446" t="str">
            <v>CATEGORIA 4</v>
          </cell>
          <cell r="AI446" t="str">
            <v/>
          </cell>
          <cell r="AJ446" t="str">
            <v/>
          </cell>
          <cell r="AK446" t="str">
            <v/>
          </cell>
          <cell r="AM446" t="str">
            <v/>
          </cell>
          <cell r="AN446" t="str">
            <v/>
          </cell>
        </row>
        <row r="447">
          <cell r="A447" t="str">
            <v>NORTE</v>
          </cell>
          <cell r="B447" t="str">
            <v>GUAYABAL</v>
          </cell>
          <cell r="C447">
            <v>7</v>
          </cell>
          <cell r="D447">
            <v>43.62</v>
          </cell>
          <cell r="E447">
            <v>3180</v>
          </cell>
          <cell r="F447" t="str">
            <v xml:space="preserve">BARRIO EL RINCON                                  </v>
          </cell>
          <cell r="G447">
            <v>7001941</v>
          </cell>
          <cell r="H447" t="str">
            <v xml:space="preserve">E1JBFD63  </v>
          </cell>
          <cell r="I447">
            <v>20</v>
          </cell>
          <cell r="J447">
            <v>20</v>
          </cell>
          <cell r="L447" t="str">
            <v>NORMAL</v>
          </cell>
          <cell r="M447" t="str">
            <v>DISELCA</v>
          </cell>
          <cell r="N447">
            <v>38659</v>
          </cell>
          <cell r="O447">
            <v>38698</v>
          </cell>
          <cell r="P447">
            <v>-38730</v>
          </cell>
          <cell r="Q447" t="str">
            <v>C</v>
          </cell>
          <cell r="R447">
            <v>0</v>
          </cell>
          <cell r="S447" t="str">
            <v>NO EJECUTADO</v>
          </cell>
          <cell r="T447" t="str">
            <v>CATEGORIA 3</v>
          </cell>
          <cell r="U447">
            <v>3</v>
          </cell>
          <cell r="V447">
            <v>2.5</v>
          </cell>
          <cell r="W447">
            <v>2.5</v>
          </cell>
          <cell r="Y447">
            <v>1</v>
          </cell>
          <cell r="Z447">
            <v>0</v>
          </cell>
          <cell r="AA447">
            <v>1</v>
          </cell>
          <cell r="AB447">
            <v>0</v>
          </cell>
          <cell r="AC447">
            <v>0</v>
          </cell>
          <cell r="AD447">
            <v>1</v>
          </cell>
          <cell r="AE447">
            <v>0</v>
          </cell>
          <cell r="AF447">
            <v>1</v>
          </cell>
          <cell r="AG447">
            <v>0</v>
          </cell>
          <cell r="AH447" t="str">
            <v>FINALIZADO</v>
          </cell>
          <cell r="AI447" t="str">
            <v/>
          </cell>
          <cell r="AJ447" t="str">
            <v/>
          </cell>
          <cell r="AK447" t="str">
            <v/>
          </cell>
          <cell r="AM447" t="str">
            <v/>
          </cell>
          <cell r="AN447" t="str">
            <v/>
          </cell>
        </row>
        <row r="448">
          <cell r="A448" t="str">
            <v>NORTE</v>
          </cell>
          <cell r="B448" t="str">
            <v>GUAYABAL</v>
          </cell>
          <cell r="C448">
            <v>4</v>
          </cell>
          <cell r="D448">
            <v>57.69</v>
          </cell>
          <cell r="E448">
            <v>1350</v>
          </cell>
          <cell r="F448" t="str">
            <v xml:space="preserve">BARRIO EL RINCON                                  </v>
          </cell>
          <cell r="G448">
            <v>65547824</v>
          </cell>
          <cell r="H448" t="str">
            <v xml:space="preserve">E1JBFF85  </v>
          </cell>
          <cell r="I448">
            <v>20</v>
          </cell>
          <cell r="J448">
            <v>20</v>
          </cell>
          <cell r="L448" t="str">
            <v>NORMAL</v>
          </cell>
          <cell r="M448" t="str">
            <v>SEG</v>
          </cell>
          <cell r="N448">
            <v>38659</v>
          </cell>
          <cell r="O448">
            <v>38702</v>
          </cell>
          <cell r="P448">
            <v>-38730</v>
          </cell>
          <cell r="Q448" t="str">
            <v>C</v>
          </cell>
          <cell r="R448">
            <v>0</v>
          </cell>
          <cell r="S448" t="str">
            <v>NO EJECUTADO</v>
          </cell>
          <cell r="T448" t="str">
            <v>CATEGORIA 2</v>
          </cell>
          <cell r="U448">
            <v>0</v>
          </cell>
          <cell r="V448">
            <v>1.8</v>
          </cell>
          <cell r="W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 t="str">
            <v>FINALIZADO</v>
          </cell>
          <cell r="AI448" t="str">
            <v/>
          </cell>
          <cell r="AJ448" t="str">
            <v/>
          </cell>
          <cell r="AK448" t="str">
            <v/>
          </cell>
          <cell r="AM448" t="str">
            <v/>
          </cell>
          <cell r="AN448" t="str">
            <v/>
          </cell>
        </row>
        <row r="449">
          <cell r="A449" t="str">
            <v>NORTE</v>
          </cell>
          <cell r="B449" t="str">
            <v>QUERENCIA</v>
          </cell>
          <cell r="C449">
            <v>10</v>
          </cell>
          <cell r="D449">
            <v>33.770000000000003</v>
          </cell>
          <cell r="E449">
            <v>3120</v>
          </cell>
          <cell r="F449" t="str">
            <v xml:space="preserve">BARRIO EL RINCON                                  </v>
          </cell>
          <cell r="G449">
            <v>7001947</v>
          </cell>
          <cell r="H449" t="str">
            <v xml:space="preserve">E1JBGA06  </v>
          </cell>
          <cell r="I449">
            <v>40</v>
          </cell>
          <cell r="J449">
            <v>40</v>
          </cell>
          <cell r="L449" t="str">
            <v>NORMAL</v>
          </cell>
          <cell r="M449" t="str">
            <v>DISELCA</v>
          </cell>
          <cell r="N449">
            <v>38659</v>
          </cell>
          <cell r="O449">
            <v>38698</v>
          </cell>
          <cell r="P449">
            <v>-38730</v>
          </cell>
          <cell r="Q449" t="str">
            <v>C</v>
          </cell>
          <cell r="R449">
            <v>0</v>
          </cell>
          <cell r="S449" t="str">
            <v>NO EJECUTADO</v>
          </cell>
          <cell r="T449" t="str">
            <v>CATEGORIA 2</v>
          </cell>
          <cell r="U449">
            <v>2</v>
          </cell>
          <cell r="V449">
            <v>8</v>
          </cell>
          <cell r="W449">
            <v>4.04</v>
          </cell>
          <cell r="Y449">
            <v>4</v>
          </cell>
          <cell r="Z449">
            <v>2</v>
          </cell>
          <cell r="AA449">
            <v>0</v>
          </cell>
          <cell r="AB449">
            <v>0</v>
          </cell>
          <cell r="AC449">
            <v>2</v>
          </cell>
          <cell r="AD449">
            <v>0</v>
          </cell>
          <cell r="AE449">
            <v>2</v>
          </cell>
          <cell r="AF449">
            <v>0</v>
          </cell>
          <cell r="AG449">
            <v>0</v>
          </cell>
          <cell r="AH449" t="str">
            <v>FINALIZADO</v>
          </cell>
          <cell r="AI449" t="str">
            <v/>
          </cell>
          <cell r="AJ449" t="str">
            <v/>
          </cell>
          <cell r="AK449" t="str">
            <v/>
          </cell>
          <cell r="AM449" t="str">
            <v/>
          </cell>
          <cell r="AN449" t="str">
            <v/>
          </cell>
        </row>
        <row r="450">
          <cell r="A450" t="str">
            <v>NORTE</v>
          </cell>
          <cell r="B450" t="str">
            <v>GUAYABAL</v>
          </cell>
          <cell r="C450">
            <v>7</v>
          </cell>
          <cell r="D450">
            <v>70.31</v>
          </cell>
          <cell r="E450">
            <v>2700</v>
          </cell>
          <cell r="F450" t="str">
            <v xml:space="preserve">BARRIO EL RINCON                                  </v>
          </cell>
          <cell r="G450">
            <v>7001944</v>
          </cell>
          <cell r="H450" t="str">
            <v xml:space="preserve">E1JBGF34  </v>
          </cell>
          <cell r="I450">
            <v>20</v>
          </cell>
          <cell r="L450" t="str">
            <v>NORMAL</v>
          </cell>
          <cell r="M450" t="str">
            <v>SERMATEC</v>
          </cell>
          <cell r="N450">
            <v>38659</v>
          </cell>
          <cell r="P450">
            <v>-38730</v>
          </cell>
          <cell r="Q450" t="str">
            <v>C</v>
          </cell>
          <cell r="R450">
            <v>0</v>
          </cell>
          <cell r="S450" t="str">
            <v>NO EJECUTADO</v>
          </cell>
          <cell r="T450" t="str">
            <v>CATEGORIA 2</v>
          </cell>
          <cell r="AI450" t="str">
            <v/>
          </cell>
          <cell r="AJ450" t="str">
            <v/>
          </cell>
          <cell r="AK450" t="str">
            <v/>
          </cell>
          <cell r="AM450" t="str">
            <v/>
          </cell>
          <cell r="AN450" t="str">
            <v/>
          </cell>
        </row>
        <row r="451">
          <cell r="A451" t="str">
            <v>NORTE</v>
          </cell>
          <cell r="B451" t="str">
            <v>QUERENCIA</v>
          </cell>
          <cell r="C451">
            <v>4</v>
          </cell>
          <cell r="D451">
            <v>22.83</v>
          </cell>
          <cell r="E451">
            <v>870</v>
          </cell>
          <cell r="F451" t="str">
            <v xml:space="preserve">BARRIO EL RINCON                                  </v>
          </cell>
          <cell r="G451">
            <v>7001950</v>
          </cell>
          <cell r="H451" t="str">
            <v xml:space="preserve">E1JBGK39  </v>
          </cell>
          <cell r="I451">
            <v>40</v>
          </cell>
          <cell r="J451">
            <v>40</v>
          </cell>
          <cell r="L451" t="str">
            <v>NORMAL</v>
          </cell>
          <cell r="M451" t="str">
            <v>DISELCA</v>
          </cell>
          <cell r="N451">
            <v>38659</v>
          </cell>
          <cell r="O451">
            <v>38686</v>
          </cell>
          <cell r="P451">
            <v>-38730</v>
          </cell>
          <cell r="Q451" t="str">
            <v>C</v>
          </cell>
          <cell r="R451">
            <v>0</v>
          </cell>
          <cell r="S451" t="str">
            <v>NO EJECUTADO</v>
          </cell>
          <cell r="T451" t="str">
            <v>CATEGORIA 2</v>
          </cell>
          <cell r="U451">
            <v>0</v>
          </cell>
          <cell r="V451">
            <v>9.17</v>
          </cell>
          <cell r="W451">
            <v>1.17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 t="str">
            <v>FINALIZADO</v>
          </cell>
          <cell r="AI451" t="str">
            <v/>
          </cell>
          <cell r="AJ451" t="str">
            <v/>
          </cell>
          <cell r="AK451" t="str">
            <v/>
          </cell>
          <cell r="AM451" t="str">
            <v/>
          </cell>
          <cell r="AN451" t="str">
            <v/>
          </cell>
        </row>
        <row r="452">
          <cell r="A452" t="str">
            <v>NORTE</v>
          </cell>
          <cell r="B452" t="str">
            <v>QUERENCIA</v>
          </cell>
          <cell r="C452">
            <v>35</v>
          </cell>
          <cell r="D452">
            <v>81.05</v>
          </cell>
          <cell r="E452">
            <v>3720</v>
          </cell>
          <cell r="F452" t="str">
            <v xml:space="preserve">BARRIO EL RINCON                                  </v>
          </cell>
          <cell r="G452">
            <v>4016808</v>
          </cell>
          <cell r="H452" t="str">
            <v xml:space="preserve">E1JBGK60  </v>
          </cell>
          <cell r="I452">
            <v>160</v>
          </cell>
          <cell r="J452">
            <v>160</v>
          </cell>
          <cell r="L452" t="str">
            <v>NORMAL</v>
          </cell>
          <cell r="M452" t="str">
            <v>DISELCA</v>
          </cell>
          <cell r="N452">
            <v>38659</v>
          </cell>
          <cell r="O452">
            <v>38686</v>
          </cell>
          <cell r="P452">
            <v>-38730</v>
          </cell>
          <cell r="Q452" t="str">
            <v>C</v>
          </cell>
          <cell r="R452">
            <v>0</v>
          </cell>
          <cell r="S452" t="str">
            <v>NO EJECUTADO</v>
          </cell>
          <cell r="T452" t="str">
            <v>CATEGORIA 2</v>
          </cell>
          <cell r="U452">
            <v>18</v>
          </cell>
          <cell r="V452">
            <v>1.25</v>
          </cell>
          <cell r="W452">
            <v>1.25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 t="str">
            <v>FINALIZADO</v>
          </cell>
          <cell r="AI452" t="str">
            <v/>
          </cell>
          <cell r="AJ452" t="str">
            <v/>
          </cell>
          <cell r="AK452" t="str">
            <v/>
          </cell>
          <cell r="AM452" t="str">
            <v/>
          </cell>
          <cell r="AN452" t="str">
            <v/>
          </cell>
        </row>
        <row r="453">
          <cell r="A453" t="str">
            <v>NORTE</v>
          </cell>
          <cell r="B453" t="str">
            <v>NAGUANAGUA_L1</v>
          </cell>
          <cell r="C453">
            <v>2</v>
          </cell>
          <cell r="D453">
            <v>57.8</v>
          </cell>
          <cell r="E453">
            <v>1890</v>
          </cell>
          <cell r="F453" t="str">
            <v xml:space="preserve">URB. QUINTAS DEL NORTE                            </v>
          </cell>
          <cell r="G453">
            <v>7001991</v>
          </cell>
          <cell r="H453" t="str">
            <v xml:space="preserve">E1JBJD80  </v>
          </cell>
          <cell r="I453">
            <v>40</v>
          </cell>
          <cell r="L453" t="str">
            <v>NORMAL</v>
          </cell>
          <cell r="M453" t="str">
            <v>SERMATEC</v>
          </cell>
          <cell r="N453">
            <v>38659</v>
          </cell>
          <cell r="P453">
            <v>-38730</v>
          </cell>
          <cell r="Q453" t="str">
            <v>C</v>
          </cell>
          <cell r="R453">
            <v>0</v>
          </cell>
          <cell r="S453" t="str">
            <v>NO EJECUTADO</v>
          </cell>
          <cell r="T453" t="str">
            <v>CATEGORIA 2</v>
          </cell>
          <cell r="AI453" t="str">
            <v/>
          </cell>
          <cell r="AJ453" t="str">
            <v/>
          </cell>
          <cell r="AK453" t="str">
            <v/>
          </cell>
          <cell r="AM453" t="str">
            <v/>
          </cell>
          <cell r="AN453" t="str">
            <v/>
          </cell>
        </row>
        <row r="454">
          <cell r="A454" t="str">
            <v>NORTE</v>
          </cell>
          <cell r="B454" t="str">
            <v>NAGUANAGUA_L1</v>
          </cell>
          <cell r="C454">
            <v>174</v>
          </cell>
          <cell r="D454">
            <v>7.01</v>
          </cell>
          <cell r="E454">
            <v>4080</v>
          </cell>
          <cell r="F454" t="str">
            <v>LA GRANJA</v>
          </cell>
          <cell r="G454" t="str">
            <v>4026913</v>
          </cell>
          <cell r="H454" t="str">
            <v>E1JBJF85</v>
          </cell>
          <cell r="I454">
            <v>300</v>
          </cell>
          <cell r="J454">
            <v>300</v>
          </cell>
          <cell r="L454" t="str">
            <v>NORMAL</v>
          </cell>
          <cell r="M454" t="str">
            <v>DISELCA</v>
          </cell>
          <cell r="N454">
            <v>38492</v>
          </cell>
          <cell r="O454">
            <v>38533</v>
          </cell>
          <cell r="P454">
            <v>-38730</v>
          </cell>
          <cell r="Q454" t="str">
            <v>C</v>
          </cell>
          <cell r="R454">
            <v>0</v>
          </cell>
          <cell r="S454" t="str">
            <v>NO EJECUTADO</v>
          </cell>
          <cell r="T454" t="str">
            <v>CATEGORIA 2</v>
          </cell>
          <cell r="U454">
            <v>2</v>
          </cell>
          <cell r="V454">
            <v>0.72</v>
          </cell>
          <cell r="W454">
            <v>0.72</v>
          </cell>
          <cell r="X454">
            <v>3660.9415121255352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1</v>
          </cell>
          <cell r="AF454">
            <v>0</v>
          </cell>
          <cell r="AG454">
            <v>0</v>
          </cell>
          <cell r="AH454" t="str">
            <v>FINALIZADO</v>
          </cell>
          <cell r="AI454" t="str">
            <v/>
          </cell>
          <cell r="AJ454" t="str">
            <v/>
          </cell>
          <cell r="AK454" t="str">
            <v/>
          </cell>
          <cell r="AM454" t="str">
            <v/>
          </cell>
          <cell r="AN454" t="str">
            <v/>
          </cell>
        </row>
        <row r="455">
          <cell r="A455" t="str">
            <v>NORTE</v>
          </cell>
          <cell r="B455" t="str">
            <v>NAGUANAGUA_L1</v>
          </cell>
          <cell r="C455">
            <v>29</v>
          </cell>
          <cell r="D455">
            <v>26.05</v>
          </cell>
          <cell r="E455">
            <v>4761</v>
          </cell>
          <cell r="F455" t="str">
            <v xml:space="preserve">URB. CANTAPIEDRA                                  </v>
          </cell>
          <cell r="G455">
            <v>7001277</v>
          </cell>
          <cell r="H455" t="str">
            <v xml:space="preserve">E1JBKE50  </v>
          </cell>
          <cell r="I455">
            <v>80</v>
          </cell>
          <cell r="J455">
            <v>80</v>
          </cell>
          <cell r="L455" t="str">
            <v>NORMAL</v>
          </cell>
          <cell r="M455" t="str">
            <v>DISELCA</v>
          </cell>
          <cell r="N455">
            <v>38601</v>
          </cell>
          <cell r="O455">
            <v>38631</v>
          </cell>
          <cell r="P455">
            <v>-38730</v>
          </cell>
          <cell r="Q455" t="str">
            <v>C</v>
          </cell>
          <cell r="R455">
            <v>0</v>
          </cell>
          <cell r="S455" t="str">
            <v>NO EJECUTADO</v>
          </cell>
          <cell r="T455" t="str">
            <v>CATEGORIA 2</v>
          </cell>
          <cell r="U455">
            <v>1</v>
          </cell>
          <cell r="V455">
            <v>5.63</v>
          </cell>
          <cell r="W455">
            <v>0.74</v>
          </cell>
          <cell r="X455">
            <v>4625.7547024952019</v>
          </cell>
          <cell r="Y455">
            <v>2</v>
          </cell>
          <cell r="Z455">
            <v>2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2</v>
          </cell>
          <cell r="AF455">
            <v>0</v>
          </cell>
          <cell r="AG455">
            <v>0</v>
          </cell>
          <cell r="AH455" t="str">
            <v>FINALIZADO</v>
          </cell>
          <cell r="AI455" t="str">
            <v/>
          </cell>
          <cell r="AJ455" t="str">
            <v/>
          </cell>
          <cell r="AK455" t="str">
            <v/>
          </cell>
          <cell r="AM455" t="str">
            <v/>
          </cell>
          <cell r="AN455" t="str">
            <v/>
          </cell>
        </row>
        <row r="456">
          <cell r="A456" t="str">
            <v>NORTE</v>
          </cell>
          <cell r="B456" t="str">
            <v>QUERENCIA</v>
          </cell>
          <cell r="C456">
            <v>11</v>
          </cell>
          <cell r="D456">
            <v>21.92</v>
          </cell>
          <cell r="E456">
            <v>2880</v>
          </cell>
          <cell r="F456" t="str">
            <v>MAÑONGO</v>
          </cell>
          <cell r="G456" t="str">
            <v>4028512</v>
          </cell>
          <cell r="H456" t="str">
            <v>E1JBPK98</v>
          </cell>
          <cell r="I456">
            <v>60</v>
          </cell>
          <cell r="J456">
            <v>60</v>
          </cell>
          <cell r="L456" t="str">
            <v>NORMAL</v>
          </cell>
          <cell r="M456" t="str">
            <v>SEG</v>
          </cell>
          <cell r="N456">
            <v>38377</v>
          </cell>
          <cell r="O456">
            <v>38411</v>
          </cell>
          <cell r="P456">
            <v>-38730</v>
          </cell>
          <cell r="Q456" t="str">
            <v>C</v>
          </cell>
          <cell r="R456">
            <v>0</v>
          </cell>
          <cell r="S456" t="str">
            <v>NO EJECUTADO</v>
          </cell>
          <cell r="T456" t="str">
            <v>CATEGORIA 2</v>
          </cell>
          <cell r="U456">
            <v>2</v>
          </cell>
          <cell r="W456">
            <v>2</v>
          </cell>
          <cell r="Y456">
            <v>2</v>
          </cell>
          <cell r="Z456">
            <v>2</v>
          </cell>
          <cell r="AA456">
            <v>0</v>
          </cell>
          <cell r="AB456">
            <v>0</v>
          </cell>
          <cell r="AC456">
            <v>0</v>
          </cell>
          <cell r="AI456" t="str">
            <v/>
          </cell>
          <cell r="AJ456" t="str">
            <v/>
          </cell>
          <cell r="AK456" t="str">
            <v/>
          </cell>
          <cell r="AM456" t="str">
            <v/>
          </cell>
          <cell r="AN456" t="str">
            <v/>
          </cell>
        </row>
        <row r="457">
          <cell r="A457" t="str">
            <v>NORTE</v>
          </cell>
          <cell r="B457" t="str">
            <v>GUAPARO I</v>
          </cell>
          <cell r="C457">
            <v>128</v>
          </cell>
          <cell r="D457">
            <v>10.06</v>
          </cell>
          <cell r="E457">
            <v>4770</v>
          </cell>
          <cell r="F457" t="str">
            <v>MAÑONGO</v>
          </cell>
          <cell r="G457" t="str">
            <v>7001182</v>
          </cell>
          <cell r="H457" t="str">
            <v>E1JBTD09</v>
          </cell>
          <cell r="I457">
            <v>300</v>
          </cell>
          <cell r="J457">
            <v>300</v>
          </cell>
          <cell r="L457" t="str">
            <v>NORMAL</v>
          </cell>
          <cell r="M457" t="str">
            <v>DISELCA</v>
          </cell>
          <cell r="N457">
            <v>38456</v>
          </cell>
          <cell r="O457">
            <v>38506</v>
          </cell>
          <cell r="P457">
            <v>-38730</v>
          </cell>
          <cell r="Q457" t="str">
            <v>C</v>
          </cell>
          <cell r="R457">
            <v>0</v>
          </cell>
          <cell r="S457" t="str">
            <v>NO EJECUTADO</v>
          </cell>
          <cell r="T457" t="str">
            <v>CATEGORIA 2</v>
          </cell>
          <cell r="U457">
            <v>0</v>
          </cell>
          <cell r="V457">
            <v>3.4</v>
          </cell>
          <cell r="W457">
            <v>3.4</v>
          </cell>
          <cell r="X457">
            <v>3157.8727634194829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 t="str">
            <v>FINALIZADO</v>
          </cell>
          <cell r="AI457" t="str">
            <v/>
          </cell>
          <cell r="AJ457" t="str">
            <v/>
          </cell>
          <cell r="AK457" t="str">
            <v/>
          </cell>
          <cell r="AM457" t="str">
            <v/>
          </cell>
          <cell r="AN457" t="str">
            <v/>
          </cell>
        </row>
        <row r="458">
          <cell r="A458" t="str">
            <v>NORTE</v>
          </cell>
          <cell r="B458" t="str">
            <v>GUAPARO I</v>
          </cell>
          <cell r="C458">
            <v>2</v>
          </cell>
          <cell r="D458">
            <v>31</v>
          </cell>
          <cell r="E458">
            <v>2130</v>
          </cell>
          <cell r="F458" t="str">
            <v xml:space="preserve">MAÑONGO                                           </v>
          </cell>
          <cell r="G458">
            <v>7001980</v>
          </cell>
          <cell r="H458" t="str">
            <v xml:space="preserve">E1JBTH42  </v>
          </cell>
          <cell r="I458">
            <v>80</v>
          </cell>
          <cell r="L458" t="str">
            <v>NORMAL</v>
          </cell>
          <cell r="M458" t="str">
            <v>DISELCA</v>
          </cell>
          <cell r="N458">
            <v>38659</v>
          </cell>
          <cell r="P458">
            <v>-38730</v>
          </cell>
          <cell r="Q458" t="str">
            <v>C</v>
          </cell>
          <cell r="R458">
            <v>0</v>
          </cell>
          <cell r="S458" t="str">
            <v>NO EJECUTADO</v>
          </cell>
          <cell r="T458" t="str">
            <v>CATEGORIA 2</v>
          </cell>
          <cell r="AI458" t="str">
            <v/>
          </cell>
          <cell r="AJ458" t="str">
            <v/>
          </cell>
          <cell r="AK458" t="str">
            <v/>
          </cell>
          <cell r="AM458" t="str">
            <v/>
          </cell>
          <cell r="AN458" t="str">
            <v/>
          </cell>
        </row>
        <row r="459">
          <cell r="A459" t="str">
            <v>NORTE</v>
          </cell>
          <cell r="B459" t="str">
            <v>GUAPARO I</v>
          </cell>
          <cell r="C459">
            <v>12</v>
          </cell>
          <cell r="D459">
            <v>25.02</v>
          </cell>
          <cell r="E459">
            <v>8460</v>
          </cell>
          <cell r="F459" t="str">
            <v>MAÑONGO</v>
          </cell>
          <cell r="G459" t="str">
            <v>7001189</v>
          </cell>
          <cell r="H459" t="str">
            <v>E1JBTH95</v>
          </cell>
          <cell r="I459">
            <v>40</v>
          </cell>
          <cell r="J459">
            <v>40</v>
          </cell>
          <cell r="L459" t="str">
            <v>NORMAL</v>
          </cell>
          <cell r="M459" t="str">
            <v>DISELCA</v>
          </cell>
          <cell r="N459">
            <v>38492</v>
          </cell>
          <cell r="O459">
            <v>38534</v>
          </cell>
          <cell r="P459">
            <v>-38730</v>
          </cell>
          <cell r="Q459" t="str">
            <v>C</v>
          </cell>
          <cell r="R459">
            <v>0</v>
          </cell>
          <cell r="S459" t="str">
            <v>NO EJECUTADO</v>
          </cell>
          <cell r="T459" t="str">
            <v>CATEGORIA 2</v>
          </cell>
          <cell r="U459">
            <v>1</v>
          </cell>
          <cell r="V459">
            <v>2.59</v>
          </cell>
          <cell r="W459">
            <v>2.56</v>
          </cell>
          <cell r="X459">
            <v>7594.3884892086335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1</v>
          </cell>
          <cell r="AF459">
            <v>0</v>
          </cell>
          <cell r="AG459">
            <v>0</v>
          </cell>
          <cell r="AH459" t="str">
            <v>FINALIZADO</v>
          </cell>
          <cell r="AI459" t="str">
            <v/>
          </cell>
          <cell r="AJ459" t="str">
            <v/>
          </cell>
          <cell r="AK459" t="str">
            <v/>
          </cell>
          <cell r="AM459" t="str">
            <v/>
          </cell>
          <cell r="AN459" t="str">
            <v/>
          </cell>
        </row>
        <row r="460">
          <cell r="A460" t="str">
            <v>NORTE</v>
          </cell>
          <cell r="B460" t="str">
            <v>GUAPARO II</v>
          </cell>
          <cell r="C460">
            <v>45</v>
          </cell>
          <cell r="D460">
            <v>34.799999999999997</v>
          </cell>
          <cell r="E460">
            <v>26610</v>
          </cell>
          <cell r="F460" t="str">
            <v>URB. EL RECREO</v>
          </cell>
          <cell r="G460" t="str">
            <v>7001137</v>
          </cell>
          <cell r="H460" t="str">
            <v>E1JBWL50C2</v>
          </cell>
          <cell r="I460">
            <v>600</v>
          </cell>
          <cell r="J460">
            <v>600</v>
          </cell>
          <cell r="L460" t="str">
            <v>ALTA</v>
          </cell>
          <cell r="M460" t="str">
            <v>SERMATEC</v>
          </cell>
          <cell r="N460">
            <v>38484</v>
          </cell>
          <cell r="O460">
            <v>38526</v>
          </cell>
          <cell r="P460">
            <v>-38730</v>
          </cell>
          <cell r="Q460" t="str">
            <v>C</v>
          </cell>
          <cell r="R460">
            <v>0</v>
          </cell>
          <cell r="S460" t="str">
            <v>NO EJECUTADO</v>
          </cell>
          <cell r="T460" t="str">
            <v>CATEGORIA 2</v>
          </cell>
          <cell r="U460">
            <v>0</v>
          </cell>
          <cell r="V460">
            <v>0.56000000000000005</v>
          </cell>
          <cell r="W460">
            <v>0.56000000000000005</v>
          </cell>
          <cell r="X460">
            <v>26181.793103448275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 t="str">
            <v>FINALIZADO</v>
          </cell>
          <cell r="AI460" t="str">
            <v/>
          </cell>
          <cell r="AJ460" t="str">
            <v/>
          </cell>
          <cell r="AK460" t="str">
            <v/>
          </cell>
          <cell r="AM460" t="str">
            <v/>
          </cell>
          <cell r="AN460" t="str">
            <v/>
          </cell>
        </row>
        <row r="461">
          <cell r="A461" t="str">
            <v>NORTE</v>
          </cell>
          <cell r="B461" t="str">
            <v>GUAPARO II</v>
          </cell>
          <cell r="C461">
            <v>4</v>
          </cell>
          <cell r="D461">
            <v>16.25</v>
          </cell>
          <cell r="E461">
            <v>1170</v>
          </cell>
          <cell r="F461" t="str">
            <v>MAÑONGO</v>
          </cell>
          <cell r="G461" t="str">
            <v>7000656</v>
          </cell>
          <cell r="H461" t="str">
            <v>E1JBXK05C1</v>
          </cell>
          <cell r="I461">
            <v>60</v>
          </cell>
          <cell r="J461">
            <v>60</v>
          </cell>
          <cell r="L461" t="str">
            <v>NORMAL</v>
          </cell>
          <cell r="M461" t="str">
            <v>SERMATEC</v>
          </cell>
          <cell r="N461">
            <v>38393</v>
          </cell>
          <cell r="O461">
            <v>38447</v>
          </cell>
          <cell r="P461">
            <v>-38730</v>
          </cell>
          <cell r="Q461" t="str">
            <v>C</v>
          </cell>
          <cell r="R461">
            <v>0</v>
          </cell>
          <cell r="S461" t="str">
            <v>NO EJECUTADO</v>
          </cell>
          <cell r="T461" t="str">
            <v>CATEGORIA 2</v>
          </cell>
          <cell r="U461">
            <v>0</v>
          </cell>
          <cell r="W461">
            <v>-3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I461" t="str">
            <v/>
          </cell>
          <cell r="AJ461" t="str">
            <v/>
          </cell>
          <cell r="AK461" t="str">
            <v/>
          </cell>
          <cell r="AM461" t="str">
            <v/>
          </cell>
          <cell r="AN461" t="str">
            <v/>
          </cell>
        </row>
        <row r="462">
          <cell r="A462" t="str">
            <v>NORTE</v>
          </cell>
          <cell r="B462" t="str">
            <v>GUAPARO I</v>
          </cell>
          <cell r="C462">
            <v>23</v>
          </cell>
          <cell r="D462">
            <v>25.19</v>
          </cell>
          <cell r="E462">
            <v>9000</v>
          </cell>
          <cell r="F462" t="str">
            <v>URB. LAS CLAVELLINAS</v>
          </cell>
          <cell r="G462" t="str">
            <v>7001001</v>
          </cell>
          <cell r="H462" t="str">
            <v>E1JBXK99</v>
          </cell>
          <cell r="I462">
            <v>120</v>
          </cell>
          <cell r="J462">
            <v>120</v>
          </cell>
          <cell r="L462" t="str">
            <v>NORMAL</v>
          </cell>
          <cell r="M462" t="str">
            <v>SEG</v>
          </cell>
          <cell r="N462">
            <v>38393</v>
          </cell>
          <cell r="O462">
            <v>38411</v>
          </cell>
          <cell r="P462">
            <v>-38730</v>
          </cell>
          <cell r="Q462" t="str">
            <v>C</v>
          </cell>
          <cell r="R462">
            <v>0</v>
          </cell>
          <cell r="S462" t="str">
            <v>NO EJECUTADO</v>
          </cell>
          <cell r="T462" t="str">
            <v>CATEGORIA 2</v>
          </cell>
          <cell r="U462">
            <v>0</v>
          </cell>
          <cell r="W462">
            <v>2</v>
          </cell>
          <cell r="Y462">
            <v>2</v>
          </cell>
          <cell r="Z462">
            <v>0</v>
          </cell>
          <cell r="AA462">
            <v>0</v>
          </cell>
          <cell r="AB462">
            <v>0</v>
          </cell>
          <cell r="AC462">
            <v>2</v>
          </cell>
          <cell r="AI462" t="str">
            <v/>
          </cell>
          <cell r="AJ462" t="str">
            <v/>
          </cell>
          <cell r="AK462" t="str">
            <v/>
          </cell>
          <cell r="AM462" t="str">
            <v/>
          </cell>
          <cell r="AN462" t="str">
            <v/>
          </cell>
        </row>
        <row r="463">
          <cell r="A463" t="str">
            <v>NORTE</v>
          </cell>
          <cell r="B463" t="str">
            <v>GUAPARO I</v>
          </cell>
          <cell r="C463">
            <v>76</v>
          </cell>
          <cell r="D463">
            <v>18.260000000000002</v>
          </cell>
          <cell r="E463">
            <v>6630</v>
          </cell>
          <cell r="F463" t="str">
            <v>URB. TRIGAL NORTE</v>
          </cell>
          <cell r="G463">
            <v>4028473</v>
          </cell>
          <cell r="H463" t="str">
            <v>E1JBXR66C2</v>
          </cell>
          <cell r="I463">
            <v>300</v>
          </cell>
          <cell r="J463">
            <v>300</v>
          </cell>
          <cell r="L463" t="str">
            <v>NORMAL</v>
          </cell>
          <cell r="M463" t="str">
            <v>DISELCA</v>
          </cell>
          <cell r="N463">
            <v>38351</v>
          </cell>
          <cell r="O463">
            <v>38383</v>
          </cell>
          <cell r="P463">
            <v>-38730</v>
          </cell>
          <cell r="Q463" t="str">
            <v>C</v>
          </cell>
          <cell r="R463">
            <v>0</v>
          </cell>
          <cell r="S463" t="str">
            <v>NO EJECUTADO</v>
          </cell>
          <cell r="T463" t="str">
            <v>CATEGORIA 2</v>
          </cell>
          <cell r="U463">
            <v>1</v>
          </cell>
          <cell r="W463">
            <v>2.83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I463" t="str">
            <v/>
          </cell>
          <cell r="AJ463" t="str">
            <v/>
          </cell>
          <cell r="AK463" t="str">
            <v/>
          </cell>
          <cell r="AM463" t="str">
            <v/>
          </cell>
          <cell r="AN463" t="str">
            <v/>
          </cell>
        </row>
        <row r="464">
          <cell r="A464" t="str">
            <v>NORTE</v>
          </cell>
          <cell r="B464" t="str">
            <v>GUAPARO I</v>
          </cell>
          <cell r="C464">
            <v>51</v>
          </cell>
          <cell r="D464">
            <v>11.0526315789</v>
          </cell>
          <cell r="E464">
            <v>4725</v>
          </cell>
          <cell r="F464" t="str">
            <v xml:space="preserve">URB. PIEDRAS PINTADAS                             </v>
          </cell>
          <cell r="G464">
            <v>4028339</v>
          </cell>
          <cell r="H464" t="str">
            <v>E1JBYB14C1</v>
          </cell>
          <cell r="I464">
            <v>80</v>
          </cell>
          <cell r="J464">
            <v>80</v>
          </cell>
          <cell r="L464" t="str">
            <v>NORMAL</v>
          </cell>
          <cell r="M464" t="str">
            <v>SEG</v>
          </cell>
          <cell r="N464">
            <v>38601</v>
          </cell>
          <cell r="O464">
            <v>38625</v>
          </cell>
          <cell r="P464">
            <v>-38730</v>
          </cell>
          <cell r="Q464" t="str">
            <v>C</v>
          </cell>
          <cell r="R464">
            <v>0</v>
          </cell>
          <cell r="S464" t="str">
            <v>NO EJECUTADO</v>
          </cell>
          <cell r="T464" t="str">
            <v>CATEGORIA 2</v>
          </cell>
          <cell r="U464">
            <v>1</v>
          </cell>
          <cell r="V464">
            <v>1.52</v>
          </cell>
          <cell r="W464">
            <v>1</v>
          </cell>
          <cell r="X464">
            <v>4297.4999999981683</v>
          </cell>
          <cell r="Y464">
            <v>2</v>
          </cell>
          <cell r="Z464">
            <v>2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2</v>
          </cell>
          <cell r="AF464">
            <v>0</v>
          </cell>
          <cell r="AG464">
            <v>0</v>
          </cell>
          <cell r="AH464" t="str">
            <v>FINALIZADO</v>
          </cell>
          <cell r="AI464" t="str">
            <v/>
          </cell>
          <cell r="AJ464" t="str">
            <v/>
          </cell>
          <cell r="AK464" t="str">
            <v/>
          </cell>
          <cell r="AM464" t="str">
            <v/>
          </cell>
          <cell r="AN464" t="str">
            <v/>
          </cell>
        </row>
        <row r="465">
          <cell r="A465" t="str">
            <v>NORTE</v>
          </cell>
          <cell r="B465" t="str">
            <v>TRIGAL NORTE</v>
          </cell>
          <cell r="C465">
            <v>9</v>
          </cell>
          <cell r="D465">
            <v>10.86</v>
          </cell>
          <cell r="E465">
            <v>2330</v>
          </cell>
          <cell r="F465" t="str">
            <v xml:space="preserve">URB. LA VIÑA                                      </v>
          </cell>
          <cell r="G465">
            <v>7001635</v>
          </cell>
          <cell r="H465" t="str">
            <v>E1JCHL55</v>
          </cell>
          <cell r="I465">
            <v>80</v>
          </cell>
          <cell r="J465">
            <v>80</v>
          </cell>
          <cell r="L465" t="str">
            <v>NORMAL</v>
          </cell>
          <cell r="M465" t="str">
            <v>DISELCA</v>
          </cell>
          <cell r="N465">
            <v>38601</v>
          </cell>
          <cell r="O465">
            <v>38622</v>
          </cell>
          <cell r="P465">
            <v>-38730</v>
          </cell>
          <cell r="Q465" t="str">
            <v>C</v>
          </cell>
          <cell r="R465">
            <v>0</v>
          </cell>
          <cell r="S465" t="str">
            <v>NO EJECUTADO</v>
          </cell>
          <cell r="T465" t="str">
            <v>CATEGORIA 2</v>
          </cell>
          <cell r="U465">
            <v>1</v>
          </cell>
          <cell r="V465">
            <v>5.5</v>
          </cell>
          <cell r="W465">
            <v>1.38</v>
          </cell>
          <cell r="X465">
            <v>2033.9226519337017</v>
          </cell>
          <cell r="Y465">
            <v>1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0</v>
          </cell>
          <cell r="AE465">
            <v>0</v>
          </cell>
          <cell r="AF465">
            <v>0</v>
          </cell>
          <cell r="AH465" t="str">
            <v>FINALIZADO</v>
          </cell>
          <cell r="AI465" t="str">
            <v/>
          </cell>
          <cell r="AJ465" t="str">
            <v/>
          </cell>
          <cell r="AK465" t="str">
            <v/>
          </cell>
          <cell r="AM465" t="str">
            <v/>
          </cell>
          <cell r="AN465" t="str">
            <v/>
          </cell>
        </row>
        <row r="466">
          <cell r="A466" t="str">
            <v>NORTE</v>
          </cell>
          <cell r="B466" t="str">
            <v>CASUPO</v>
          </cell>
          <cell r="C466">
            <v>32</v>
          </cell>
          <cell r="D466">
            <v>13.19</v>
          </cell>
          <cell r="E466">
            <v>4560</v>
          </cell>
          <cell r="F466" t="str">
            <v>URB. PREBO II</v>
          </cell>
          <cell r="G466" t="str">
            <v>4026868</v>
          </cell>
          <cell r="H466" t="str">
            <v>E1JCLM60</v>
          </cell>
          <cell r="I466">
            <v>80</v>
          </cell>
          <cell r="J466">
            <v>80</v>
          </cell>
          <cell r="L466" t="str">
            <v>NORMAL</v>
          </cell>
          <cell r="M466" t="str">
            <v>SEG</v>
          </cell>
          <cell r="N466">
            <v>38296</v>
          </cell>
          <cell r="O466">
            <v>38411</v>
          </cell>
          <cell r="P466">
            <v>-38730</v>
          </cell>
          <cell r="Q466" t="str">
            <v>C</v>
          </cell>
          <cell r="R466">
            <v>0</v>
          </cell>
          <cell r="S466" t="str">
            <v>NO EJECUTADO</v>
          </cell>
          <cell r="T466" t="str">
            <v>CATEGORIA 2</v>
          </cell>
          <cell r="U466">
            <v>0</v>
          </cell>
          <cell r="W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I466" t="str">
            <v/>
          </cell>
          <cell r="AJ466" t="str">
            <v/>
          </cell>
          <cell r="AK466" t="str">
            <v/>
          </cell>
          <cell r="AM466" t="str">
            <v/>
          </cell>
          <cell r="AN466" t="str">
            <v/>
          </cell>
        </row>
        <row r="467">
          <cell r="A467" t="str">
            <v>NORTE</v>
          </cell>
          <cell r="B467" t="str">
            <v>CASUPO</v>
          </cell>
          <cell r="C467">
            <v>48</v>
          </cell>
          <cell r="D467">
            <v>10.83</v>
          </cell>
          <cell r="E467">
            <v>5430</v>
          </cell>
          <cell r="F467" t="str">
            <v>URB. PREBO III</v>
          </cell>
          <cell r="G467" t="str">
            <v>7000819</v>
          </cell>
          <cell r="H467" t="str">
            <v>E1JCLR01</v>
          </cell>
          <cell r="I467">
            <v>600</v>
          </cell>
          <cell r="J467">
            <v>600</v>
          </cell>
          <cell r="L467" t="str">
            <v>NORMAL</v>
          </cell>
          <cell r="M467" t="str">
            <v>SERMATEC</v>
          </cell>
          <cell r="N467">
            <v>38415</v>
          </cell>
          <cell r="O467">
            <v>38470</v>
          </cell>
          <cell r="P467">
            <v>-38730</v>
          </cell>
          <cell r="Q467" t="str">
            <v>C</v>
          </cell>
          <cell r="R467">
            <v>0</v>
          </cell>
          <cell r="S467" t="str">
            <v>NO EJECUTADO</v>
          </cell>
          <cell r="T467" t="str">
            <v>CATEGORIA 2</v>
          </cell>
          <cell r="U467">
            <v>1</v>
          </cell>
          <cell r="W467">
            <v>4.3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I467" t="str">
            <v/>
          </cell>
          <cell r="AJ467" t="str">
            <v/>
          </cell>
          <cell r="AK467" t="str">
            <v/>
          </cell>
          <cell r="AM467" t="str">
            <v/>
          </cell>
          <cell r="AN467" t="str">
            <v/>
          </cell>
        </row>
        <row r="468">
          <cell r="A468" t="str">
            <v>NORTE</v>
          </cell>
          <cell r="B468" t="str">
            <v>TRIGAL NORTE</v>
          </cell>
          <cell r="C468">
            <v>36</v>
          </cell>
          <cell r="D468">
            <v>28.62</v>
          </cell>
          <cell r="E468">
            <v>15960</v>
          </cell>
          <cell r="F468" t="str">
            <v>URB. LA VIÑA</v>
          </cell>
          <cell r="G468" t="str">
            <v>7001240</v>
          </cell>
          <cell r="H468" t="str">
            <v>E1JCMD22</v>
          </cell>
          <cell r="I468">
            <v>300</v>
          </cell>
          <cell r="J468">
            <v>300</v>
          </cell>
          <cell r="L468" t="str">
            <v>ALTA</v>
          </cell>
          <cell r="M468" t="str">
            <v>DISELCA</v>
          </cell>
          <cell r="N468">
            <v>38456</v>
          </cell>
          <cell r="O468">
            <v>38498</v>
          </cell>
          <cell r="P468">
            <v>-38730</v>
          </cell>
          <cell r="Q468" t="str">
            <v>C</v>
          </cell>
          <cell r="R468">
            <v>0</v>
          </cell>
          <cell r="S468" t="str">
            <v>NO EJECUTADO</v>
          </cell>
          <cell r="T468" t="str">
            <v>CATEGORIA 2</v>
          </cell>
          <cell r="U468">
            <v>0</v>
          </cell>
          <cell r="W468">
            <v>2.57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I468" t="str">
            <v/>
          </cell>
          <cell r="AJ468" t="str">
            <v/>
          </cell>
          <cell r="AK468" t="str">
            <v/>
          </cell>
          <cell r="AM468" t="str">
            <v/>
          </cell>
          <cell r="AN468" t="str">
            <v/>
          </cell>
        </row>
        <row r="469">
          <cell r="A469" t="str">
            <v>NORTE</v>
          </cell>
          <cell r="B469" t="str">
            <v>TRIGAL NORTE</v>
          </cell>
          <cell r="C469">
            <v>49</v>
          </cell>
          <cell r="D469">
            <v>17.82</v>
          </cell>
          <cell r="E469">
            <v>10260</v>
          </cell>
          <cell r="F469" t="str">
            <v>URB. LA VIÑA</v>
          </cell>
          <cell r="G469" t="str">
            <v>7001228</v>
          </cell>
          <cell r="H469" t="str">
            <v>E1JCMD24C2</v>
          </cell>
          <cell r="I469">
            <v>300</v>
          </cell>
          <cell r="J469">
            <v>300</v>
          </cell>
          <cell r="L469" t="str">
            <v>ALTA</v>
          </cell>
          <cell r="M469" t="str">
            <v>DISELCA</v>
          </cell>
          <cell r="N469">
            <v>38456</v>
          </cell>
          <cell r="O469">
            <v>38498</v>
          </cell>
          <cell r="P469">
            <v>-38730</v>
          </cell>
          <cell r="Q469" t="str">
            <v>C</v>
          </cell>
          <cell r="R469">
            <v>0</v>
          </cell>
          <cell r="S469" t="str">
            <v>NO EJECUTADO</v>
          </cell>
          <cell r="T469" t="str">
            <v>CATEGORIA 2</v>
          </cell>
          <cell r="U469">
            <v>1</v>
          </cell>
          <cell r="W469">
            <v>4.76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I469" t="str">
            <v/>
          </cell>
          <cell r="AJ469" t="str">
            <v/>
          </cell>
          <cell r="AK469" t="str">
            <v/>
          </cell>
          <cell r="AM469" t="str">
            <v/>
          </cell>
          <cell r="AN469" t="str">
            <v/>
          </cell>
        </row>
        <row r="470">
          <cell r="A470" t="str">
            <v>NORTE</v>
          </cell>
          <cell r="B470" t="str">
            <v>VIÑEDO</v>
          </cell>
          <cell r="C470">
            <v>9</v>
          </cell>
          <cell r="D470">
            <v>29.51</v>
          </cell>
          <cell r="E470">
            <v>8490</v>
          </cell>
          <cell r="F470" t="str">
            <v>URB. EL VIÑEDO</v>
          </cell>
          <cell r="G470" t="str">
            <v>7000235</v>
          </cell>
          <cell r="H470" t="str">
            <v>E1JCMM61</v>
          </cell>
          <cell r="I470">
            <v>60</v>
          </cell>
          <cell r="J470">
            <v>60</v>
          </cell>
          <cell r="L470" t="str">
            <v>NORMAL</v>
          </cell>
          <cell r="M470" t="str">
            <v>SERMATEC</v>
          </cell>
          <cell r="N470">
            <v>38456</v>
          </cell>
          <cell r="O470">
            <v>38513</v>
          </cell>
          <cell r="P470">
            <v>-38730</v>
          </cell>
          <cell r="Q470" t="str">
            <v>C</v>
          </cell>
          <cell r="R470">
            <v>0</v>
          </cell>
          <cell r="S470" t="str">
            <v>NO EJECUTADO</v>
          </cell>
          <cell r="T470" t="str">
            <v>CATEGORIA 2</v>
          </cell>
          <cell r="U470">
            <v>0</v>
          </cell>
          <cell r="V470">
            <v>1.2</v>
          </cell>
          <cell r="W470">
            <v>1.2</v>
          </cell>
          <cell r="X470">
            <v>8144.7610979329038</v>
          </cell>
          <cell r="Y470">
            <v>3</v>
          </cell>
          <cell r="Z470">
            <v>3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E470">
            <v>3</v>
          </cell>
          <cell r="AF470">
            <v>0</v>
          </cell>
          <cell r="AG470">
            <v>2</v>
          </cell>
          <cell r="AH470" t="str">
            <v>FINALIZADO</v>
          </cell>
          <cell r="AI470" t="str">
            <v/>
          </cell>
          <cell r="AJ470" t="str">
            <v/>
          </cell>
          <cell r="AK470" t="str">
            <v/>
          </cell>
          <cell r="AM470" t="str">
            <v/>
          </cell>
          <cell r="AN470" t="str">
            <v/>
          </cell>
        </row>
        <row r="471">
          <cell r="A471" t="str">
            <v>NORTE</v>
          </cell>
          <cell r="B471" t="str">
            <v>VIÑEDO</v>
          </cell>
          <cell r="C471">
            <v>30</v>
          </cell>
          <cell r="D471">
            <v>10.43</v>
          </cell>
          <cell r="E471">
            <v>5400</v>
          </cell>
          <cell r="F471" t="str">
            <v>URB. PREBO I</v>
          </cell>
          <cell r="G471" t="str">
            <v>7000901</v>
          </cell>
          <cell r="H471" t="str">
            <v>E1JCRE89</v>
          </cell>
          <cell r="I471">
            <v>300</v>
          </cell>
          <cell r="J471">
            <v>300</v>
          </cell>
          <cell r="L471" t="str">
            <v>NORMAL</v>
          </cell>
          <cell r="M471" t="str">
            <v>SEG</v>
          </cell>
          <cell r="N471">
            <v>38415</v>
          </cell>
          <cell r="O471">
            <v>38450</v>
          </cell>
          <cell r="P471">
            <v>-38730</v>
          </cell>
          <cell r="Q471" t="str">
            <v>C</v>
          </cell>
          <cell r="R471">
            <v>0</v>
          </cell>
          <cell r="S471" t="str">
            <v>NO EJECUTADO</v>
          </cell>
          <cell r="T471" t="str">
            <v>CATEGORIA 2</v>
          </cell>
          <cell r="U471">
            <v>0</v>
          </cell>
          <cell r="W471">
            <v>5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I471" t="str">
            <v/>
          </cell>
          <cell r="AJ471" t="str">
            <v/>
          </cell>
          <cell r="AK471" t="str">
            <v/>
          </cell>
          <cell r="AM471" t="str">
            <v/>
          </cell>
          <cell r="AN471" t="str">
            <v/>
          </cell>
        </row>
        <row r="472">
          <cell r="A472" t="str">
            <v>NORTE</v>
          </cell>
          <cell r="B472" t="str">
            <v>VIÑEDO</v>
          </cell>
          <cell r="C472">
            <v>21</v>
          </cell>
          <cell r="D472">
            <v>25.46</v>
          </cell>
          <cell r="E472">
            <v>8700</v>
          </cell>
          <cell r="F472" t="str">
            <v xml:space="preserve">URB. LA VIÑA                                      </v>
          </cell>
          <cell r="G472">
            <v>7001065</v>
          </cell>
          <cell r="H472" t="str">
            <v xml:space="preserve">E1JCRF97  </v>
          </cell>
          <cell r="I472">
            <v>80</v>
          </cell>
          <cell r="J472">
            <v>80</v>
          </cell>
          <cell r="L472" t="str">
            <v>NORMAL</v>
          </cell>
          <cell r="M472" t="str">
            <v>SERMATEC</v>
          </cell>
          <cell r="N472">
            <v>38659</v>
          </cell>
          <cell r="O472">
            <v>38701</v>
          </cell>
          <cell r="P472">
            <v>-38730</v>
          </cell>
          <cell r="Q472" t="str">
            <v>C</v>
          </cell>
          <cell r="R472">
            <v>0</v>
          </cell>
          <cell r="S472" t="str">
            <v>NO EJECUTADO</v>
          </cell>
          <cell r="T472" t="str">
            <v>CATEGORIA 2</v>
          </cell>
          <cell r="U472">
            <v>1</v>
          </cell>
          <cell r="V472">
            <v>20</v>
          </cell>
          <cell r="W472">
            <v>4.84</v>
          </cell>
          <cell r="Y472">
            <v>3</v>
          </cell>
          <cell r="Z472">
            <v>2</v>
          </cell>
          <cell r="AA472">
            <v>0</v>
          </cell>
          <cell r="AB472">
            <v>0</v>
          </cell>
          <cell r="AC472">
            <v>1</v>
          </cell>
          <cell r="AD472">
            <v>0</v>
          </cell>
          <cell r="AE472">
            <v>1</v>
          </cell>
          <cell r="AF472">
            <v>0</v>
          </cell>
          <cell r="AG472">
            <v>0</v>
          </cell>
          <cell r="AH472" t="str">
            <v>FINALIZADO</v>
          </cell>
          <cell r="AI472" t="str">
            <v/>
          </cell>
          <cell r="AJ472" t="str">
            <v/>
          </cell>
          <cell r="AK472" t="str">
            <v/>
          </cell>
          <cell r="AM472" t="str">
            <v/>
          </cell>
          <cell r="AN472" t="str">
            <v/>
          </cell>
        </row>
        <row r="473">
          <cell r="A473" t="str">
            <v>NORTE</v>
          </cell>
          <cell r="B473" t="str">
            <v>VIÑEDO</v>
          </cell>
          <cell r="C473">
            <v>9</v>
          </cell>
          <cell r="D473">
            <v>26.56</v>
          </cell>
          <cell r="E473">
            <v>5730</v>
          </cell>
          <cell r="F473" t="str">
            <v>URB. EL VIÑEDO</v>
          </cell>
          <cell r="G473">
            <v>7001026</v>
          </cell>
          <cell r="H473" t="str">
            <v>E1JCRH99</v>
          </cell>
          <cell r="I473">
            <v>80</v>
          </cell>
          <cell r="J473">
            <v>80</v>
          </cell>
          <cell r="L473" t="str">
            <v>NORMAL</v>
          </cell>
          <cell r="M473" t="str">
            <v>DISELCA</v>
          </cell>
          <cell r="N473">
            <v>38351</v>
          </cell>
          <cell r="O473">
            <v>38378</v>
          </cell>
          <cell r="P473">
            <v>-38730</v>
          </cell>
          <cell r="Q473" t="str">
            <v>C</v>
          </cell>
          <cell r="R473">
            <v>0</v>
          </cell>
          <cell r="S473" t="str">
            <v>NO EJECUTADO</v>
          </cell>
          <cell r="T473" t="str">
            <v>CATEGORIA 2</v>
          </cell>
          <cell r="U473">
            <v>0</v>
          </cell>
          <cell r="W473">
            <v>3.25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I473" t="str">
            <v/>
          </cell>
          <cell r="AJ473" t="str">
            <v/>
          </cell>
          <cell r="AK473" t="str">
            <v/>
          </cell>
          <cell r="AM473" t="str">
            <v/>
          </cell>
          <cell r="AN473" t="str">
            <v/>
          </cell>
        </row>
        <row r="474">
          <cell r="A474" t="str">
            <v>NORTE</v>
          </cell>
          <cell r="B474" t="str">
            <v>VIÑEDO</v>
          </cell>
          <cell r="C474">
            <v>38</v>
          </cell>
          <cell r="D474">
            <v>16.75</v>
          </cell>
          <cell r="E474">
            <v>8550</v>
          </cell>
          <cell r="F474" t="str">
            <v xml:space="preserve">URB. PREBO I                                      </v>
          </cell>
          <cell r="G474">
            <v>4028579</v>
          </cell>
          <cell r="H474" t="str">
            <v xml:space="preserve">E1JCRL72  </v>
          </cell>
          <cell r="I474">
            <v>200</v>
          </cell>
          <cell r="J474">
            <v>200</v>
          </cell>
          <cell r="L474" t="str">
            <v>NORMAL</v>
          </cell>
          <cell r="M474" t="str">
            <v>SERMATEC</v>
          </cell>
          <cell r="N474">
            <v>38659</v>
          </cell>
          <cell r="O474">
            <v>38681</v>
          </cell>
          <cell r="P474">
            <v>-38730</v>
          </cell>
          <cell r="Q474" t="str">
            <v>C</v>
          </cell>
          <cell r="R474">
            <v>0</v>
          </cell>
          <cell r="S474" t="str">
            <v>NO EJECUTADO</v>
          </cell>
          <cell r="T474" t="str">
            <v>CATEGORIA 2</v>
          </cell>
          <cell r="U474">
            <v>2</v>
          </cell>
          <cell r="V474">
            <v>6.71</v>
          </cell>
          <cell r="W474">
            <v>4.72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</v>
          </cell>
          <cell r="AH474" t="str">
            <v>FINALIZADO</v>
          </cell>
          <cell r="AI474" t="str">
            <v/>
          </cell>
          <cell r="AJ474" t="str">
            <v/>
          </cell>
          <cell r="AK474" t="str">
            <v/>
          </cell>
          <cell r="AM474" t="str">
            <v/>
          </cell>
          <cell r="AN474" t="str">
            <v/>
          </cell>
        </row>
        <row r="475">
          <cell r="A475" t="str">
            <v>NORTE</v>
          </cell>
          <cell r="B475" t="str">
            <v>VIÑEDO</v>
          </cell>
          <cell r="C475">
            <v>34</v>
          </cell>
          <cell r="D475">
            <v>10.41</v>
          </cell>
          <cell r="E475">
            <v>1590</v>
          </cell>
          <cell r="F475" t="str">
            <v>URB. PREBO I</v>
          </cell>
          <cell r="G475" t="str">
            <v>7000152</v>
          </cell>
          <cell r="H475" t="str">
            <v>E1JCRR74</v>
          </cell>
          <cell r="I475">
            <v>80</v>
          </cell>
          <cell r="J475">
            <v>80</v>
          </cell>
          <cell r="L475" t="str">
            <v>NORMAL</v>
          </cell>
          <cell r="M475" t="str">
            <v>SEG</v>
          </cell>
          <cell r="N475">
            <v>38442</v>
          </cell>
          <cell r="O475">
            <v>38491</v>
          </cell>
          <cell r="P475">
            <v>-38730</v>
          </cell>
          <cell r="Q475" t="str">
            <v>C</v>
          </cell>
          <cell r="R475">
            <v>0</v>
          </cell>
          <cell r="S475" t="str">
            <v>NO EJECUTADO</v>
          </cell>
          <cell r="T475" t="str">
            <v>CATEGORIA 2</v>
          </cell>
          <cell r="U475">
            <v>0</v>
          </cell>
          <cell r="W475">
            <v>1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8</v>
          </cell>
          <cell r="AE475">
            <v>0</v>
          </cell>
          <cell r="AF475">
            <v>0</v>
          </cell>
          <cell r="AG475">
            <v>0</v>
          </cell>
          <cell r="AI475" t="str">
            <v/>
          </cell>
          <cell r="AJ475" t="str">
            <v/>
          </cell>
          <cell r="AK475" t="str">
            <v/>
          </cell>
          <cell r="AM475" t="str">
            <v/>
          </cell>
          <cell r="AN475" t="str">
            <v/>
          </cell>
        </row>
        <row r="476">
          <cell r="A476" t="str">
            <v>NORTE</v>
          </cell>
          <cell r="B476" t="str">
            <v>VIÑEDO</v>
          </cell>
          <cell r="C476">
            <v>36</v>
          </cell>
          <cell r="D476">
            <v>16.54</v>
          </cell>
          <cell r="E476">
            <v>6540</v>
          </cell>
          <cell r="F476" t="str">
            <v>URB. PREBO I</v>
          </cell>
          <cell r="G476" t="str">
            <v>7000023</v>
          </cell>
          <cell r="H476" t="str">
            <v>E1JCRR89</v>
          </cell>
          <cell r="I476">
            <v>300</v>
          </cell>
          <cell r="J476">
            <v>300</v>
          </cell>
          <cell r="L476" t="str">
            <v>NORMAL</v>
          </cell>
          <cell r="M476" t="str">
            <v>SERMATEC</v>
          </cell>
          <cell r="N476">
            <v>38492</v>
          </cell>
          <cell r="O476">
            <v>38526</v>
          </cell>
          <cell r="P476">
            <v>-38730</v>
          </cell>
          <cell r="Q476" t="str">
            <v>C</v>
          </cell>
          <cell r="R476">
            <v>0</v>
          </cell>
          <cell r="S476" t="str">
            <v>NO EJECUTADO</v>
          </cell>
          <cell r="T476" t="str">
            <v>CATEGORIA 2</v>
          </cell>
          <cell r="U476">
            <v>0</v>
          </cell>
          <cell r="V476">
            <v>1.75</v>
          </cell>
          <cell r="W476">
            <v>0.25</v>
          </cell>
          <cell r="X476">
            <v>6441.1487303506647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 t="str">
            <v>FINALIZADO</v>
          </cell>
          <cell r="AI476" t="str">
            <v/>
          </cell>
          <cell r="AJ476" t="str">
            <v/>
          </cell>
          <cell r="AK476" t="str">
            <v/>
          </cell>
          <cell r="AM476" t="str">
            <v/>
          </cell>
          <cell r="AN476" t="str">
            <v/>
          </cell>
        </row>
        <row r="477">
          <cell r="A477" t="str">
            <v>NORTE</v>
          </cell>
          <cell r="B477" t="str">
            <v>COLORADO</v>
          </cell>
          <cell r="C477">
            <v>48</v>
          </cell>
          <cell r="D477">
            <v>16.670000000000002</v>
          </cell>
          <cell r="E477">
            <v>7230</v>
          </cell>
          <cell r="F477" t="str">
            <v>URB. EL PARRAL</v>
          </cell>
          <cell r="G477" t="str">
            <v>7000734</v>
          </cell>
          <cell r="H477" t="str">
            <v>E1JCTR92C1</v>
          </cell>
          <cell r="I477">
            <v>120</v>
          </cell>
          <cell r="J477">
            <v>120</v>
          </cell>
          <cell r="L477" t="str">
            <v>NORMAL</v>
          </cell>
          <cell r="M477" t="str">
            <v>SERMATEC</v>
          </cell>
          <cell r="N477">
            <v>38492</v>
          </cell>
          <cell r="O477">
            <v>38520</v>
          </cell>
          <cell r="P477">
            <v>-38730</v>
          </cell>
          <cell r="Q477" t="str">
            <v>C</v>
          </cell>
          <cell r="R477">
            <v>0</v>
          </cell>
          <cell r="S477" t="str">
            <v>NO EJECUTADO</v>
          </cell>
          <cell r="T477" t="str">
            <v>CATEGORIA 2</v>
          </cell>
          <cell r="U477">
            <v>0</v>
          </cell>
          <cell r="V477">
            <v>1.97</v>
          </cell>
          <cell r="W477">
            <v>0.49</v>
          </cell>
          <cell r="X477">
            <v>7017.4805038992199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 t="str">
            <v>FINALIZADO</v>
          </cell>
          <cell r="AI477" t="str">
            <v/>
          </cell>
          <cell r="AJ477" t="str">
            <v/>
          </cell>
          <cell r="AK477" t="str">
            <v/>
          </cell>
          <cell r="AM477" t="str">
            <v/>
          </cell>
          <cell r="AN477" t="str">
            <v/>
          </cell>
        </row>
        <row r="478">
          <cell r="A478" t="str">
            <v>NORTE</v>
          </cell>
          <cell r="B478" t="str">
            <v>GUATAPARO</v>
          </cell>
          <cell r="C478">
            <v>20</v>
          </cell>
          <cell r="D478">
            <v>14.721059972100001</v>
          </cell>
          <cell r="E478">
            <v>2111</v>
          </cell>
          <cell r="F478" t="str">
            <v>VALENCIA. URB. SABANA LARGA  CALLE 128</v>
          </cell>
          <cell r="G478" t="str">
            <v>4028180</v>
          </cell>
          <cell r="H478" t="str">
            <v>E1JCUD82</v>
          </cell>
          <cell r="I478">
            <v>60</v>
          </cell>
          <cell r="J478">
            <v>60</v>
          </cell>
          <cell r="L478" t="str">
            <v>NORMAL</v>
          </cell>
          <cell r="M478" t="str">
            <v>SERMATEC</v>
          </cell>
          <cell r="N478">
            <v>38601</v>
          </cell>
          <cell r="O478">
            <v>38670</v>
          </cell>
          <cell r="P478">
            <v>-38730</v>
          </cell>
          <cell r="Q478" t="str">
            <v>C</v>
          </cell>
          <cell r="R478">
            <v>0</v>
          </cell>
          <cell r="S478" t="str">
            <v>NO EJECUTADO</v>
          </cell>
          <cell r="T478" t="str">
            <v>CATEGORIA 2</v>
          </cell>
          <cell r="U478">
            <v>3</v>
          </cell>
          <cell r="V478">
            <v>5.5</v>
          </cell>
          <cell r="W478">
            <v>5.5</v>
          </cell>
          <cell r="X478">
            <v>3401.0557184750733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 t="str">
            <v>FINALIZADO</v>
          </cell>
          <cell r="AI478" t="str">
            <v/>
          </cell>
          <cell r="AJ478" t="str">
            <v/>
          </cell>
          <cell r="AK478" t="str">
            <v/>
          </cell>
          <cell r="AM478" t="str">
            <v/>
          </cell>
          <cell r="AN478" t="str">
            <v/>
          </cell>
        </row>
        <row r="479">
          <cell r="A479" t="str">
            <v>NORTE</v>
          </cell>
          <cell r="B479" t="str">
            <v>CASUPO</v>
          </cell>
          <cell r="C479">
            <v>18</v>
          </cell>
          <cell r="D479">
            <v>10.61</v>
          </cell>
          <cell r="E479">
            <v>3390</v>
          </cell>
          <cell r="F479" t="str">
            <v xml:space="preserve">URB. EL PARRAL                                    </v>
          </cell>
          <cell r="G479">
            <v>4028196</v>
          </cell>
          <cell r="H479" t="str">
            <v>E1JCUF68C1</v>
          </cell>
          <cell r="I479">
            <v>60</v>
          </cell>
          <cell r="J479">
            <v>60</v>
          </cell>
          <cell r="L479" t="str">
            <v>NORMAL</v>
          </cell>
          <cell r="M479" t="str">
            <v>SERMATEC</v>
          </cell>
          <cell r="N479">
            <v>38659</v>
          </cell>
          <cell r="O479">
            <v>38695</v>
          </cell>
          <cell r="P479">
            <v>-38730</v>
          </cell>
          <cell r="Q479" t="str">
            <v>C</v>
          </cell>
          <cell r="R479">
            <v>0</v>
          </cell>
          <cell r="S479" t="str">
            <v>NO EJECUTADO</v>
          </cell>
          <cell r="T479" t="str">
            <v>CATEGORIA 2</v>
          </cell>
          <cell r="U479">
            <v>5</v>
          </cell>
          <cell r="V479">
            <v>6.14</v>
          </cell>
          <cell r="W479">
            <v>0.17</v>
          </cell>
          <cell r="Y479">
            <v>1</v>
          </cell>
          <cell r="Z479">
            <v>0</v>
          </cell>
          <cell r="AA479">
            <v>0</v>
          </cell>
          <cell r="AB479">
            <v>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1</v>
          </cell>
          <cell r="AH479" t="str">
            <v>FINALIZADO</v>
          </cell>
          <cell r="AI479" t="str">
            <v/>
          </cell>
          <cell r="AJ479" t="str">
            <v/>
          </cell>
          <cell r="AK479" t="str">
            <v/>
          </cell>
          <cell r="AM479" t="str">
            <v/>
          </cell>
          <cell r="AN479" t="str">
            <v/>
          </cell>
        </row>
        <row r="480">
          <cell r="A480" t="str">
            <v>NORTE</v>
          </cell>
          <cell r="B480" t="str">
            <v>CASUPO</v>
          </cell>
          <cell r="C480">
            <v>28</v>
          </cell>
          <cell r="D480">
            <v>16.943699731900001</v>
          </cell>
          <cell r="E480">
            <v>5688</v>
          </cell>
          <cell r="F480" t="str">
            <v xml:space="preserve">URB. EL PARRAL                                    </v>
          </cell>
          <cell r="G480">
            <v>4027014</v>
          </cell>
          <cell r="H480" t="str">
            <v>E1JCUG41</v>
          </cell>
          <cell r="I480">
            <v>120</v>
          </cell>
          <cell r="J480">
            <v>120</v>
          </cell>
          <cell r="L480" t="str">
            <v>NORMAL</v>
          </cell>
          <cell r="M480" t="str">
            <v>SERMATEC</v>
          </cell>
          <cell r="N480">
            <v>38601</v>
          </cell>
          <cell r="O480">
            <v>38653</v>
          </cell>
          <cell r="P480">
            <v>-38730</v>
          </cell>
          <cell r="Q480" t="str">
            <v>C</v>
          </cell>
          <cell r="R480">
            <v>0</v>
          </cell>
          <cell r="S480" t="str">
            <v>NO EJECUTADO</v>
          </cell>
          <cell r="T480" t="str">
            <v>CATEGORIA 2</v>
          </cell>
          <cell r="U480">
            <v>0</v>
          </cell>
          <cell r="V480">
            <v>5.93</v>
          </cell>
          <cell r="W480">
            <v>3.14</v>
          </cell>
          <cell r="X480">
            <v>4633.9019999997836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 t="str">
            <v>FINALIZADO</v>
          </cell>
          <cell r="AI480" t="str">
            <v/>
          </cell>
          <cell r="AJ480" t="str">
            <v/>
          </cell>
          <cell r="AK480" t="str">
            <v/>
          </cell>
          <cell r="AM480" t="str">
            <v/>
          </cell>
          <cell r="AN480" t="str">
            <v/>
          </cell>
        </row>
        <row r="481">
          <cell r="A481" t="str">
            <v>NORTE</v>
          </cell>
          <cell r="B481" t="str">
            <v>CASUPO</v>
          </cell>
          <cell r="C481">
            <v>12</v>
          </cell>
          <cell r="D481">
            <v>51.81</v>
          </cell>
          <cell r="E481">
            <v>16350</v>
          </cell>
          <cell r="F481" t="str">
            <v>URB. EL PARRAL</v>
          </cell>
          <cell r="G481" t="str">
            <v>7000735</v>
          </cell>
          <cell r="H481" t="str">
            <v>E1JCUL71</v>
          </cell>
          <cell r="I481">
            <v>80</v>
          </cell>
          <cell r="J481">
            <v>80</v>
          </cell>
          <cell r="L481" t="str">
            <v>ALTA</v>
          </cell>
          <cell r="M481" t="str">
            <v>SERMATEC</v>
          </cell>
          <cell r="N481">
            <v>38415</v>
          </cell>
          <cell r="O481">
            <v>38526</v>
          </cell>
          <cell r="P481">
            <v>-38730</v>
          </cell>
          <cell r="Q481" t="str">
            <v>C</v>
          </cell>
          <cell r="R481">
            <v>0</v>
          </cell>
          <cell r="S481" t="str">
            <v>NO EJECUTADO</v>
          </cell>
          <cell r="T481" t="str">
            <v>CATEGORIA 2</v>
          </cell>
          <cell r="U481">
            <v>3</v>
          </cell>
          <cell r="V481">
            <v>31</v>
          </cell>
          <cell r="W481">
            <v>4.9000000000000004</v>
          </cell>
          <cell r="X481">
            <v>14803.676896352055</v>
          </cell>
          <cell r="Y481">
            <v>2</v>
          </cell>
          <cell r="Z481">
            <v>2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 t="str">
            <v>FINALIZADO</v>
          </cell>
          <cell r="AI481" t="str">
            <v/>
          </cell>
          <cell r="AJ481" t="str">
            <v/>
          </cell>
          <cell r="AK481" t="str">
            <v/>
          </cell>
          <cell r="AM481" t="str">
            <v/>
          </cell>
          <cell r="AN481" t="str">
            <v/>
          </cell>
        </row>
        <row r="482">
          <cell r="A482" t="str">
            <v>NORTE</v>
          </cell>
          <cell r="B482" t="str">
            <v>COLORADO</v>
          </cell>
          <cell r="C482">
            <v>36</v>
          </cell>
          <cell r="D482">
            <v>12.67</v>
          </cell>
          <cell r="E482">
            <v>4200</v>
          </cell>
          <cell r="F482" t="str">
            <v>URB. EL PARRAL</v>
          </cell>
          <cell r="G482" t="str">
            <v>4028224</v>
          </cell>
          <cell r="H482" t="str">
            <v>E1JCUN32</v>
          </cell>
          <cell r="I482">
            <v>60</v>
          </cell>
          <cell r="J482">
            <v>60</v>
          </cell>
          <cell r="L482" t="str">
            <v>NORMAL</v>
          </cell>
          <cell r="M482" t="str">
            <v>SERMATEC</v>
          </cell>
          <cell r="N482">
            <v>38415</v>
          </cell>
          <cell r="O482">
            <v>38478</v>
          </cell>
          <cell r="P482">
            <v>-38730</v>
          </cell>
          <cell r="Q482" t="str">
            <v>C</v>
          </cell>
          <cell r="R482">
            <v>0</v>
          </cell>
          <cell r="S482" t="str">
            <v>NO EJECUTADO</v>
          </cell>
          <cell r="T482" t="str">
            <v>CATEGORIA 2</v>
          </cell>
          <cell r="U482">
            <v>1</v>
          </cell>
          <cell r="W482">
            <v>4.8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1</v>
          </cell>
          <cell r="AF482">
            <v>0</v>
          </cell>
          <cell r="AG482">
            <v>0</v>
          </cell>
          <cell r="AI482" t="str">
            <v/>
          </cell>
          <cell r="AJ482" t="str">
            <v/>
          </cell>
          <cell r="AK482" t="str">
            <v/>
          </cell>
          <cell r="AM482" t="str">
            <v/>
          </cell>
          <cell r="AN482" t="str">
            <v/>
          </cell>
        </row>
        <row r="483">
          <cell r="A483" t="str">
            <v>NORTE</v>
          </cell>
          <cell r="B483" t="str">
            <v>GUATAPARO</v>
          </cell>
          <cell r="C483">
            <v>61</v>
          </cell>
          <cell r="D483">
            <v>20.67</v>
          </cell>
          <cell r="E483">
            <v>13860</v>
          </cell>
          <cell r="F483" t="str">
            <v>URB. PREBO I</v>
          </cell>
          <cell r="G483" t="str">
            <v>7000936</v>
          </cell>
          <cell r="H483" t="str">
            <v>E1JCVB86</v>
          </cell>
          <cell r="I483">
            <v>120</v>
          </cell>
          <cell r="J483">
            <v>120</v>
          </cell>
          <cell r="L483" t="str">
            <v>ALTA</v>
          </cell>
          <cell r="M483" t="str">
            <v>SEG</v>
          </cell>
          <cell r="N483">
            <v>38415</v>
          </cell>
          <cell r="O483">
            <v>38484</v>
          </cell>
          <cell r="P483">
            <v>-38730</v>
          </cell>
          <cell r="Q483" t="str">
            <v>C</v>
          </cell>
          <cell r="R483">
            <v>0</v>
          </cell>
          <cell r="S483" t="str">
            <v>NO EJECUTADO</v>
          </cell>
          <cell r="T483" t="str">
            <v>CATEGORIA 2</v>
          </cell>
          <cell r="U483">
            <v>3</v>
          </cell>
          <cell r="W483">
            <v>2</v>
          </cell>
          <cell r="Y483">
            <v>2</v>
          </cell>
          <cell r="Z483">
            <v>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2</v>
          </cell>
          <cell r="AF483">
            <v>0</v>
          </cell>
          <cell r="AG483">
            <v>0</v>
          </cell>
          <cell r="AI483" t="str">
            <v/>
          </cell>
          <cell r="AJ483" t="str">
            <v/>
          </cell>
          <cell r="AK483" t="str">
            <v/>
          </cell>
          <cell r="AM483" t="str">
            <v/>
          </cell>
          <cell r="AN483" t="str">
            <v/>
          </cell>
        </row>
        <row r="484">
          <cell r="A484" t="str">
            <v>NORTE</v>
          </cell>
          <cell r="B484" t="str">
            <v>GUATAPARO</v>
          </cell>
          <cell r="C484">
            <v>75</v>
          </cell>
          <cell r="D484">
            <v>36.14</v>
          </cell>
          <cell r="E484">
            <v>28230</v>
          </cell>
          <cell r="F484" t="str">
            <v>URB. PREBO I</v>
          </cell>
          <cell r="G484" t="str">
            <v>7000971</v>
          </cell>
          <cell r="H484" t="str">
            <v>E1JCVC39C1</v>
          </cell>
          <cell r="I484">
            <v>120</v>
          </cell>
          <cell r="J484">
            <v>120</v>
          </cell>
          <cell r="L484" t="str">
            <v>ALTA</v>
          </cell>
          <cell r="M484" t="str">
            <v>SEG</v>
          </cell>
          <cell r="N484">
            <v>38415</v>
          </cell>
          <cell r="O484">
            <v>38484</v>
          </cell>
          <cell r="P484">
            <v>-38730</v>
          </cell>
          <cell r="Q484" t="str">
            <v>C</v>
          </cell>
          <cell r="R484">
            <v>0</v>
          </cell>
          <cell r="S484" t="str">
            <v>NO EJECUTADO</v>
          </cell>
          <cell r="T484" t="str">
            <v>CATEGORIA 2</v>
          </cell>
          <cell r="U484">
            <v>0</v>
          </cell>
          <cell r="W484">
            <v>2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25</v>
          </cell>
          <cell r="AE484">
            <v>1</v>
          </cell>
          <cell r="AF484">
            <v>0</v>
          </cell>
          <cell r="AG484">
            <v>0</v>
          </cell>
          <cell r="AI484" t="str">
            <v/>
          </cell>
          <cell r="AJ484" t="str">
            <v/>
          </cell>
          <cell r="AK484" t="str">
            <v/>
          </cell>
          <cell r="AM484" t="str">
            <v/>
          </cell>
          <cell r="AN484" t="str">
            <v/>
          </cell>
        </row>
        <row r="485">
          <cell r="A485" t="str">
            <v>NORTE</v>
          </cell>
          <cell r="B485" t="str">
            <v>VIÑEDO</v>
          </cell>
          <cell r="C485">
            <v>56</v>
          </cell>
          <cell r="D485">
            <v>41.54</v>
          </cell>
          <cell r="E485">
            <v>28860</v>
          </cell>
          <cell r="F485" t="str">
            <v>URB. PREBO I</v>
          </cell>
          <cell r="G485">
            <v>4000513</v>
          </cell>
          <cell r="H485" t="str">
            <v>E1JCVD67</v>
          </cell>
          <cell r="I485">
            <v>120</v>
          </cell>
          <cell r="J485">
            <v>120</v>
          </cell>
          <cell r="L485" t="str">
            <v>ALTA</v>
          </cell>
          <cell r="M485" t="str">
            <v>DISELCA</v>
          </cell>
          <cell r="N485">
            <v>38351</v>
          </cell>
          <cell r="O485">
            <v>38392</v>
          </cell>
          <cell r="P485">
            <v>-38730</v>
          </cell>
          <cell r="Q485" t="str">
            <v>C</v>
          </cell>
          <cell r="R485">
            <v>0</v>
          </cell>
          <cell r="S485" t="str">
            <v>NO EJECUTADO</v>
          </cell>
          <cell r="T485" t="str">
            <v>CATEGORIA 2</v>
          </cell>
          <cell r="U485">
            <v>0</v>
          </cell>
          <cell r="W485">
            <v>5.26</v>
          </cell>
          <cell r="Y485">
            <v>10</v>
          </cell>
          <cell r="Z485">
            <v>1</v>
          </cell>
          <cell r="AA485">
            <v>9</v>
          </cell>
          <cell r="AB485">
            <v>0</v>
          </cell>
          <cell r="AC485">
            <v>0</v>
          </cell>
          <cell r="AI485" t="str">
            <v/>
          </cell>
          <cell r="AJ485" t="str">
            <v/>
          </cell>
          <cell r="AK485" t="str">
            <v/>
          </cell>
          <cell r="AM485" t="str">
            <v/>
          </cell>
          <cell r="AN485" t="str">
            <v/>
          </cell>
        </row>
        <row r="486">
          <cell r="A486" t="str">
            <v>NORTE</v>
          </cell>
          <cell r="B486" t="str">
            <v>GUATAPARO</v>
          </cell>
          <cell r="C486">
            <v>107</v>
          </cell>
          <cell r="D486">
            <v>0.17180000000000001</v>
          </cell>
          <cell r="E486">
            <v>18810</v>
          </cell>
          <cell r="F486" t="str">
            <v>VALENCIA. URB. SABANA LARGA  CALLE 128</v>
          </cell>
          <cell r="G486" t="str">
            <v>4028655</v>
          </cell>
          <cell r="H486" t="str">
            <v>E1JCVE59C1</v>
          </cell>
          <cell r="I486">
            <v>120</v>
          </cell>
          <cell r="J486">
            <v>120</v>
          </cell>
          <cell r="L486" t="str">
            <v>ALTA</v>
          </cell>
          <cell r="M486" t="str">
            <v>SEG</v>
          </cell>
          <cell r="N486">
            <v>38369</v>
          </cell>
          <cell r="O486">
            <v>38470</v>
          </cell>
          <cell r="P486">
            <v>-38730</v>
          </cell>
          <cell r="Q486" t="str">
            <v>C</v>
          </cell>
          <cell r="R486">
            <v>0</v>
          </cell>
          <cell r="S486" t="str">
            <v>NO EJECUTADO</v>
          </cell>
          <cell r="T486" t="str">
            <v>CATEGORIA 2</v>
          </cell>
          <cell r="U486">
            <v>0</v>
          </cell>
          <cell r="W486">
            <v>0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10</v>
          </cell>
          <cell r="AE486">
            <v>1</v>
          </cell>
          <cell r="AF486">
            <v>0</v>
          </cell>
          <cell r="AG486">
            <v>0</v>
          </cell>
          <cell r="AI486" t="str">
            <v/>
          </cell>
          <cell r="AJ486" t="str">
            <v/>
          </cell>
          <cell r="AK486" t="str">
            <v/>
          </cell>
          <cell r="AM486" t="str">
            <v/>
          </cell>
          <cell r="AN486" t="str">
            <v/>
          </cell>
        </row>
        <row r="487">
          <cell r="A487" t="str">
            <v>NORTE</v>
          </cell>
          <cell r="B487" t="str">
            <v>GUATAPARO</v>
          </cell>
          <cell r="C487">
            <v>7</v>
          </cell>
          <cell r="D487">
            <v>25.21</v>
          </cell>
          <cell r="E487">
            <v>8250</v>
          </cell>
          <cell r="F487" t="str">
            <v>URB. PREBO II</v>
          </cell>
          <cell r="G487" t="str">
            <v>7000979</v>
          </cell>
          <cell r="H487" t="str">
            <v>E1JCVF56</v>
          </cell>
          <cell r="I487">
            <v>160</v>
          </cell>
          <cell r="J487">
            <v>160</v>
          </cell>
          <cell r="L487" t="str">
            <v>NORMAL</v>
          </cell>
          <cell r="M487" t="str">
            <v>SEG</v>
          </cell>
          <cell r="N487">
            <v>38415</v>
          </cell>
          <cell r="O487">
            <v>38440</v>
          </cell>
          <cell r="P487">
            <v>-38730</v>
          </cell>
          <cell r="Q487" t="str">
            <v>C</v>
          </cell>
          <cell r="R487">
            <v>0</v>
          </cell>
          <cell r="S487" t="str">
            <v>NO EJECUTADO</v>
          </cell>
          <cell r="T487" t="str">
            <v>CATEGORIA 2</v>
          </cell>
          <cell r="U487">
            <v>0</v>
          </cell>
          <cell r="W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I487" t="str">
            <v/>
          </cell>
          <cell r="AJ487" t="str">
            <v/>
          </cell>
          <cell r="AK487" t="str">
            <v/>
          </cell>
          <cell r="AM487" t="str">
            <v/>
          </cell>
          <cell r="AN487" t="str">
            <v/>
          </cell>
        </row>
        <row r="488">
          <cell r="A488" t="str">
            <v>NORTE</v>
          </cell>
          <cell r="B488" t="str">
            <v>GUATAPARO</v>
          </cell>
          <cell r="C488">
            <v>39</v>
          </cell>
          <cell r="D488">
            <v>9.59</v>
          </cell>
          <cell r="E488">
            <v>2905</v>
          </cell>
          <cell r="F488" t="str">
            <v xml:space="preserve">URB. PREBO I                                      </v>
          </cell>
          <cell r="G488">
            <v>4026694</v>
          </cell>
          <cell r="H488" t="str">
            <v>E1JCVH10</v>
          </cell>
          <cell r="I488">
            <v>80</v>
          </cell>
          <cell r="J488">
            <v>80</v>
          </cell>
          <cell r="L488" t="str">
            <v>NORMAL</v>
          </cell>
          <cell r="M488" t="str">
            <v>DISELCA</v>
          </cell>
          <cell r="N488">
            <v>38601</v>
          </cell>
          <cell r="O488">
            <v>38642</v>
          </cell>
          <cell r="P488">
            <v>-38730</v>
          </cell>
          <cell r="Q488" t="str">
            <v>C</v>
          </cell>
          <cell r="R488">
            <v>0</v>
          </cell>
          <cell r="S488" t="str">
            <v>NO EJECUTADO</v>
          </cell>
          <cell r="T488" t="str">
            <v>CATEGORIA 2</v>
          </cell>
          <cell r="U488">
            <v>1</v>
          </cell>
          <cell r="V488">
            <v>6.79</v>
          </cell>
          <cell r="W488">
            <v>4.6399999999999997</v>
          </cell>
          <cell r="X488">
            <v>1499.4525547445257</v>
          </cell>
          <cell r="Y488">
            <v>2</v>
          </cell>
          <cell r="Z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 t="str">
            <v>FINALIZADO</v>
          </cell>
          <cell r="AI488" t="str">
            <v/>
          </cell>
          <cell r="AJ488" t="str">
            <v/>
          </cell>
          <cell r="AK488" t="str">
            <v/>
          </cell>
          <cell r="AM488" t="str">
            <v/>
          </cell>
          <cell r="AN488" t="str">
            <v/>
          </cell>
        </row>
        <row r="489">
          <cell r="A489" t="str">
            <v>NORTE</v>
          </cell>
          <cell r="B489" t="str">
            <v>GUATAPARO</v>
          </cell>
          <cell r="C489">
            <v>55</v>
          </cell>
          <cell r="D489">
            <v>14.5</v>
          </cell>
          <cell r="E489">
            <v>5160</v>
          </cell>
          <cell r="F489" t="str">
            <v>URB. PREBO I</v>
          </cell>
          <cell r="G489" t="str">
            <v>7001121</v>
          </cell>
          <cell r="H489" t="str">
            <v>E1JCVH50</v>
          </cell>
          <cell r="I489">
            <v>80</v>
          </cell>
          <cell r="J489">
            <v>80</v>
          </cell>
          <cell r="L489" t="str">
            <v>NORMAL</v>
          </cell>
          <cell r="M489" t="str">
            <v>SERMATEC</v>
          </cell>
          <cell r="N489">
            <v>38442</v>
          </cell>
          <cell r="O489">
            <v>38526</v>
          </cell>
          <cell r="P489">
            <v>-38730</v>
          </cell>
          <cell r="Q489" t="str">
            <v>C</v>
          </cell>
          <cell r="R489">
            <v>0</v>
          </cell>
          <cell r="S489" t="str">
            <v>NO EJECUTADO</v>
          </cell>
          <cell r="T489" t="str">
            <v>CATEGORIA 2</v>
          </cell>
          <cell r="U489">
            <v>1</v>
          </cell>
          <cell r="V489">
            <v>3</v>
          </cell>
          <cell r="W489">
            <v>2.5</v>
          </cell>
          <cell r="X489">
            <v>4270.3448275862065</v>
          </cell>
          <cell r="Y489">
            <v>3</v>
          </cell>
          <cell r="Z489">
            <v>3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3</v>
          </cell>
          <cell r="AF489">
            <v>0</v>
          </cell>
          <cell r="AG489">
            <v>0</v>
          </cell>
          <cell r="AH489" t="str">
            <v>FINALIZADO</v>
          </cell>
          <cell r="AI489" t="str">
            <v/>
          </cell>
          <cell r="AJ489" t="str">
            <v/>
          </cell>
          <cell r="AK489" t="str">
            <v/>
          </cell>
          <cell r="AM489" t="str">
            <v/>
          </cell>
          <cell r="AN489" t="str">
            <v/>
          </cell>
        </row>
        <row r="490">
          <cell r="A490" t="str">
            <v>NORTE</v>
          </cell>
          <cell r="B490" t="str">
            <v>GUATAPARO</v>
          </cell>
          <cell r="C490">
            <v>37</v>
          </cell>
          <cell r="D490">
            <v>-175.36</v>
          </cell>
          <cell r="E490">
            <v>-62550</v>
          </cell>
          <cell r="F490" t="str">
            <v xml:space="preserve">URB. PREBO I                                      </v>
          </cell>
          <cell r="G490">
            <v>4016541</v>
          </cell>
          <cell r="H490" t="str">
            <v>E1JCVL00C1</v>
          </cell>
          <cell r="I490">
            <v>300</v>
          </cell>
          <cell r="J490">
            <v>120</v>
          </cell>
          <cell r="L490" t="str">
            <v>ALTA</v>
          </cell>
          <cell r="M490" t="str">
            <v>SERMATEC</v>
          </cell>
          <cell r="N490">
            <v>38685</v>
          </cell>
          <cell r="O490">
            <v>38701</v>
          </cell>
          <cell r="P490">
            <v>-38730</v>
          </cell>
          <cell r="Q490" t="str">
            <v>C</v>
          </cell>
          <cell r="R490">
            <v>0</v>
          </cell>
          <cell r="S490" t="str">
            <v>NO EJECUTADO</v>
          </cell>
          <cell r="T490" t="str">
            <v>CATEGORIA 2</v>
          </cell>
          <cell r="U490">
            <v>0</v>
          </cell>
          <cell r="AI490" t="str">
            <v/>
          </cell>
          <cell r="AJ490" t="str">
            <v/>
          </cell>
          <cell r="AK490" t="str">
            <v/>
          </cell>
          <cell r="AM490" t="str">
            <v/>
          </cell>
          <cell r="AN490" t="str">
            <v/>
          </cell>
        </row>
        <row r="491">
          <cell r="A491" t="str">
            <v>NORTE</v>
          </cell>
          <cell r="B491" t="str">
            <v>GUATAPARO</v>
          </cell>
          <cell r="C491">
            <v>33</v>
          </cell>
          <cell r="D491">
            <v>50.76</v>
          </cell>
          <cell r="E491">
            <v>46230</v>
          </cell>
          <cell r="F491" t="str">
            <v xml:space="preserve">URB. PREBO I                                      </v>
          </cell>
          <cell r="G491">
            <v>4006371</v>
          </cell>
          <cell r="H491" t="str">
            <v>E1JCVL00C2</v>
          </cell>
          <cell r="I491">
            <v>300</v>
          </cell>
          <cell r="J491">
            <v>300</v>
          </cell>
          <cell r="L491" t="str">
            <v>ALTA</v>
          </cell>
          <cell r="M491" t="str">
            <v>SERMATEC</v>
          </cell>
          <cell r="N491">
            <v>38659</v>
          </cell>
          <cell r="O491">
            <v>38701</v>
          </cell>
          <cell r="P491">
            <v>-38730</v>
          </cell>
          <cell r="Q491" t="str">
            <v>C</v>
          </cell>
          <cell r="R491">
            <v>0</v>
          </cell>
          <cell r="S491" t="str">
            <v>NO EJECUTADO</v>
          </cell>
          <cell r="T491" t="str">
            <v>CATEGORIA 2</v>
          </cell>
          <cell r="U491">
            <v>116</v>
          </cell>
          <cell r="V491">
            <v>-45.49</v>
          </cell>
          <cell r="W491">
            <v>-45.49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 t="str">
            <v>FINALIZADO</v>
          </cell>
          <cell r="AI491" t="str">
            <v/>
          </cell>
          <cell r="AJ491" t="str">
            <v/>
          </cell>
          <cell r="AK491" t="str">
            <v/>
          </cell>
          <cell r="AM491" t="str">
            <v/>
          </cell>
          <cell r="AN491" t="str">
            <v/>
          </cell>
        </row>
        <row r="492">
          <cell r="A492" t="str">
            <v>NORTE</v>
          </cell>
          <cell r="B492" t="str">
            <v>GUATAPARO</v>
          </cell>
          <cell r="C492">
            <v>41</v>
          </cell>
          <cell r="D492">
            <v>37.21</v>
          </cell>
          <cell r="E492">
            <v>35100</v>
          </cell>
          <cell r="F492" t="str">
            <v xml:space="preserve">URB. PREBO I                                      </v>
          </cell>
          <cell r="G492">
            <v>4016434</v>
          </cell>
          <cell r="H492" t="str">
            <v>E1JCVL00C3</v>
          </cell>
          <cell r="I492">
            <v>300</v>
          </cell>
          <cell r="J492">
            <v>300</v>
          </cell>
          <cell r="L492" t="str">
            <v>ALTA</v>
          </cell>
          <cell r="M492" t="str">
            <v>SERMATEC</v>
          </cell>
          <cell r="N492">
            <v>38685</v>
          </cell>
          <cell r="O492">
            <v>38701</v>
          </cell>
          <cell r="P492">
            <v>-38730</v>
          </cell>
          <cell r="Q492" t="str">
            <v>C</v>
          </cell>
          <cell r="R492">
            <v>0</v>
          </cell>
          <cell r="S492" t="str">
            <v>NO EJECUTADO</v>
          </cell>
          <cell r="T492" t="str">
            <v>CATEGORIA 2</v>
          </cell>
          <cell r="U492">
            <v>0</v>
          </cell>
          <cell r="AI492" t="str">
            <v/>
          </cell>
          <cell r="AJ492" t="str">
            <v/>
          </cell>
          <cell r="AK492" t="str">
            <v/>
          </cell>
          <cell r="AM492" t="str">
            <v/>
          </cell>
          <cell r="AN492" t="str">
            <v/>
          </cell>
        </row>
        <row r="493">
          <cell r="A493" t="str">
            <v>NORTE</v>
          </cell>
          <cell r="B493" t="str">
            <v>COLORADO</v>
          </cell>
          <cell r="C493">
            <v>55</v>
          </cell>
          <cell r="D493">
            <v>5.32</v>
          </cell>
          <cell r="E493">
            <v>4140</v>
          </cell>
          <cell r="F493" t="str">
            <v>URB. VALLES DE CAMORUCO</v>
          </cell>
          <cell r="G493" t="str">
            <v>7001021</v>
          </cell>
          <cell r="H493" t="str">
            <v>E1JCVN44</v>
          </cell>
          <cell r="I493">
            <v>80</v>
          </cell>
          <cell r="J493">
            <v>80</v>
          </cell>
          <cell r="L493" t="str">
            <v>NORMAL</v>
          </cell>
          <cell r="M493" t="str">
            <v>DISELCA</v>
          </cell>
          <cell r="N493">
            <v>38442</v>
          </cell>
          <cell r="O493">
            <v>38490</v>
          </cell>
          <cell r="P493">
            <v>-38730</v>
          </cell>
          <cell r="Q493" t="str">
            <v>C</v>
          </cell>
          <cell r="R493">
            <v>0</v>
          </cell>
          <cell r="S493" t="str">
            <v>NO EJECUTADO</v>
          </cell>
          <cell r="T493" t="str">
            <v>CATEGORIA 2</v>
          </cell>
          <cell r="U493">
            <v>0</v>
          </cell>
          <cell r="W493">
            <v>0.43</v>
          </cell>
          <cell r="Y493">
            <v>1</v>
          </cell>
          <cell r="Z493">
            <v>0</v>
          </cell>
          <cell r="AA493">
            <v>0</v>
          </cell>
          <cell r="AB493">
            <v>1</v>
          </cell>
          <cell r="AC493">
            <v>0</v>
          </cell>
          <cell r="AD493">
            <v>1</v>
          </cell>
          <cell r="AE493">
            <v>0</v>
          </cell>
          <cell r="AF493">
            <v>0</v>
          </cell>
          <cell r="AG493">
            <v>1</v>
          </cell>
          <cell r="AI493" t="str">
            <v/>
          </cell>
          <cell r="AJ493" t="str">
            <v/>
          </cell>
          <cell r="AK493" t="str">
            <v/>
          </cell>
          <cell r="AM493" t="str">
            <v/>
          </cell>
          <cell r="AN493" t="str">
            <v/>
          </cell>
        </row>
        <row r="494">
          <cell r="A494" t="str">
            <v>NORTE</v>
          </cell>
          <cell r="B494" t="str">
            <v>COLORADO</v>
          </cell>
          <cell r="E494">
            <v>4140</v>
          </cell>
          <cell r="F494" t="str">
            <v>URB. VALLES DE CAMORUCO</v>
          </cell>
          <cell r="G494">
            <v>7000896</v>
          </cell>
          <cell r="H494" t="str">
            <v>E1JCVN44</v>
          </cell>
          <cell r="I494">
            <v>80</v>
          </cell>
          <cell r="J494">
            <v>80</v>
          </cell>
          <cell r="L494" t="str">
            <v>NORMAL</v>
          </cell>
          <cell r="M494" t="str">
            <v>DISELCA</v>
          </cell>
          <cell r="N494">
            <v>38442</v>
          </cell>
          <cell r="O494">
            <v>38490</v>
          </cell>
          <cell r="P494">
            <v>-38730</v>
          </cell>
          <cell r="Q494" t="str">
            <v>C</v>
          </cell>
          <cell r="R494">
            <v>0</v>
          </cell>
          <cell r="S494" t="str">
            <v>NO EJECUTADO</v>
          </cell>
          <cell r="T494" t="str">
            <v>CATEGORIA 2</v>
          </cell>
          <cell r="AI494" t="str">
            <v/>
          </cell>
          <cell r="AJ494" t="str">
            <v/>
          </cell>
          <cell r="AK494" t="str">
            <v/>
          </cell>
          <cell r="AM494" t="str">
            <v/>
          </cell>
          <cell r="AN494" t="str">
            <v/>
          </cell>
        </row>
        <row r="495">
          <cell r="A495" t="str">
            <v>NORTE</v>
          </cell>
          <cell r="B495" t="str">
            <v>GUATAPARO</v>
          </cell>
          <cell r="C495">
            <v>70</v>
          </cell>
          <cell r="D495">
            <v>7.07</v>
          </cell>
          <cell r="E495">
            <v>4770</v>
          </cell>
          <cell r="F495" t="str">
            <v>URB. PREBO I</v>
          </cell>
          <cell r="G495" t="str">
            <v>4016302</v>
          </cell>
          <cell r="H495" t="str">
            <v>E1JCVP71C3</v>
          </cell>
          <cell r="I495">
            <v>300</v>
          </cell>
          <cell r="J495">
            <v>300</v>
          </cell>
          <cell r="L495" t="str">
            <v>NORMAL</v>
          </cell>
          <cell r="M495" t="str">
            <v>SERMATEC</v>
          </cell>
          <cell r="N495">
            <v>38442</v>
          </cell>
          <cell r="O495">
            <v>38492</v>
          </cell>
          <cell r="P495">
            <v>-38730</v>
          </cell>
          <cell r="Q495" t="str">
            <v>C</v>
          </cell>
          <cell r="R495">
            <v>0</v>
          </cell>
          <cell r="S495" t="str">
            <v>NO EJECUTADO</v>
          </cell>
          <cell r="T495" t="str">
            <v>CATEGORIA 2</v>
          </cell>
          <cell r="U495">
            <v>3</v>
          </cell>
          <cell r="W495">
            <v>4</v>
          </cell>
          <cell r="Y495">
            <v>3</v>
          </cell>
          <cell r="Z495">
            <v>3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3</v>
          </cell>
          <cell r="AF495">
            <v>0</v>
          </cell>
          <cell r="AG495">
            <v>0</v>
          </cell>
          <cell r="AI495" t="str">
            <v/>
          </cell>
          <cell r="AJ495" t="str">
            <v/>
          </cell>
          <cell r="AK495" t="str">
            <v/>
          </cell>
          <cell r="AM495" t="str">
            <v/>
          </cell>
          <cell r="AN495" t="str">
            <v/>
          </cell>
        </row>
        <row r="496">
          <cell r="A496" t="str">
            <v>NORTE</v>
          </cell>
          <cell r="B496" t="str">
            <v>GUATAPARO</v>
          </cell>
          <cell r="C496">
            <v>106</v>
          </cell>
          <cell r="D496">
            <v>16.760000000000002</v>
          </cell>
          <cell r="E496">
            <v>11310</v>
          </cell>
          <cell r="F496" t="str">
            <v>URB. PREBO I</v>
          </cell>
          <cell r="G496">
            <v>4016294</v>
          </cell>
          <cell r="H496" t="str">
            <v>E1JCVQ29C1</v>
          </cell>
          <cell r="I496">
            <v>300</v>
          </cell>
          <cell r="J496">
            <v>300</v>
          </cell>
          <cell r="L496" t="str">
            <v>ALTA</v>
          </cell>
          <cell r="M496" t="str">
            <v>DISELCA</v>
          </cell>
          <cell r="N496">
            <v>38351</v>
          </cell>
          <cell r="O496">
            <v>38432</v>
          </cell>
          <cell r="P496">
            <v>-38730</v>
          </cell>
          <cell r="Q496" t="str">
            <v>C</v>
          </cell>
          <cell r="R496">
            <v>0</v>
          </cell>
          <cell r="S496" t="str">
            <v>NO EJECUTADO</v>
          </cell>
          <cell r="T496" t="str">
            <v>CATEGORIA 2</v>
          </cell>
          <cell r="U496">
            <v>58</v>
          </cell>
          <cell r="W496">
            <v>0.42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I496" t="str">
            <v/>
          </cell>
          <cell r="AJ496" t="str">
            <v/>
          </cell>
          <cell r="AK496" t="str">
            <v/>
          </cell>
          <cell r="AM496" t="str">
            <v/>
          </cell>
          <cell r="AN496" t="str">
            <v/>
          </cell>
        </row>
        <row r="497">
          <cell r="A497" t="str">
            <v>NORTE</v>
          </cell>
          <cell r="B497" t="str">
            <v>COLORADO</v>
          </cell>
          <cell r="C497">
            <v>21</v>
          </cell>
          <cell r="D497">
            <v>18.11</v>
          </cell>
          <cell r="E497">
            <v>4890</v>
          </cell>
          <cell r="F497" t="str">
            <v>URB. EL PARRAL</v>
          </cell>
          <cell r="G497" t="str">
            <v>7000757</v>
          </cell>
          <cell r="H497" t="str">
            <v>E1JCXC04</v>
          </cell>
          <cell r="I497">
            <v>160</v>
          </cell>
          <cell r="J497">
            <v>160</v>
          </cell>
          <cell r="L497" t="str">
            <v>NORMAL</v>
          </cell>
          <cell r="M497" t="str">
            <v>SEG</v>
          </cell>
          <cell r="N497">
            <v>38393</v>
          </cell>
          <cell r="O497">
            <v>38427</v>
          </cell>
          <cell r="P497">
            <v>-38730</v>
          </cell>
          <cell r="Q497" t="str">
            <v>C</v>
          </cell>
          <cell r="R497">
            <v>0</v>
          </cell>
          <cell r="S497" t="str">
            <v>NO EJECUTADO</v>
          </cell>
          <cell r="T497" t="str">
            <v>CATEGORIA 2</v>
          </cell>
          <cell r="U497">
            <v>0</v>
          </cell>
          <cell r="W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I497" t="str">
            <v/>
          </cell>
          <cell r="AJ497" t="str">
            <v/>
          </cell>
          <cell r="AK497" t="str">
            <v/>
          </cell>
          <cell r="AM497" t="str">
            <v/>
          </cell>
          <cell r="AN497" t="str">
            <v/>
          </cell>
        </row>
        <row r="498">
          <cell r="A498" t="str">
            <v>NORTE</v>
          </cell>
          <cell r="B498" t="str">
            <v>COLORADO</v>
          </cell>
          <cell r="C498">
            <v>21</v>
          </cell>
          <cell r="D498">
            <v>11.95</v>
          </cell>
          <cell r="E498">
            <v>2190</v>
          </cell>
          <cell r="F498" t="str">
            <v>URB. EL PARRAL</v>
          </cell>
          <cell r="G498" t="str">
            <v>7000763</v>
          </cell>
          <cell r="H498" t="str">
            <v>E1JCXC62</v>
          </cell>
          <cell r="I498">
            <v>120</v>
          </cell>
          <cell r="J498">
            <v>120</v>
          </cell>
          <cell r="L498" t="str">
            <v>NORMAL</v>
          </cell>
          <cell r="M498" t="str">
            <v>SERMATEC</v>
          </cell>
          <cell r="N498">
            <v>38393</v>
          </cell>
          <cell r="O498">
            <v>38447</v>
          </cell>
          <cell r="P498">
            <v>-38730</v>
          </cell>
          <cell r="Q498" t="str">
            <v>C</v>
          </cell>
          <cell r="R498">
            <v>0</v>
          </cell>
          <cell r="S498" t="str">
            <v>NO EJECUTADO</v>
          </cell>
          <cell r="T498" t="str">
            <v>CATEGORIA 2</v>
          </cell>
          <cell r="U498">
            <v>0</v>
          </cell>
          <cell r="W498">
            <v>4.9000000000000004</v>
          </cell>
          <cell r="Y498">
            <v>2</v>
          </cell>
          <cell r="Z498">
            <v>1</v>
          </cell>
          <cell r="AA498">
            <v>0</v>
          </cell>
          <cell r="AB498">
            <v>1</v>
          </cell>
          <cell r="AC498">
            <v>0</v>
          </cell>
          <cell r="AI498" t="str">
            <v/>
          </cell>
          <cell r="AJ498" t="str">
            <v/>
          </cell>
          <cell r="AK498" t="str">
            <v/>
          </cell>
          <cell r="AM498" t="str">
            <v/>
          </cell>
          <cell r="AN498" t="str">
            <v/>
          </cell>
        </row>
        <row r="499">
          <cell r="A499" t="str">
            <v>NORTE</v>
          </cell>
          <cell r="B499" t="str">
            <v>COLORADO</v>
          </cell>
          <cell r="C499">
            <v>24</v>
          </cell>
          <cell r="D499">
            <v>23.94</v>
          </cell>
          <cell r="E499">
            <v>8460</v>
          </cell>
          <cell r="F499" t="str">
            <v>URB. EL PARRAL</v>
          </cell>
          <cell r="G499">
            <v>4027136</v>
          </cell>
          <cell r="H499" t="str">
            <v>E1JCXD32</v>
          </cell>
          <cell r="I499">
            <v>300</v>
          </cell>
          <cell r="J499">
            <v>300</v>
          </cell>
          <cell r="L499" t="str">
            <v>NORMAL</v>
          </cell>
          <cell r="M499" t="str">
            <v>DISELCA</v>
          </cell>
          <cell r="N499">
            <v>38351</v>
          </cell>
          <cell r="O499">
            <v>38383</v>
          </cell>
          <cell r="P499">
            <v>-38730</v>
          </cell>
          <cell r="Q499" t="str">
            <v>C</v>
          </cell>
          <cell r="R499">
            <v>0</v>
          </cell>
          <cell r="S499" t="str">
            <v>NO EJECUTADO</v>
          </cell>
          <cell r="T499" t="str">
            <v>CATEGORIA 2</v>
          </cell>
          <cell r="U499">
            <v>0</v>
          </cell>
          <cell r="W499">
            <v>3.67</v>
          </cell>
          <cell r="Y499">
            <v>4</v>
          </cell>
          <cell r="Z499">
            <v>0</v>
          </cell>
          <cell r="AA499">
            <v>4</v>
          </cell>
          <cell r="AB499">
            <v>0</v>
          </cell>
          <cell r="AC499">
            <v>0</v>
          </cell>
          <cell r="AI499" t="str">
            <v/>
          </cell>
          <cell r="AJ499" t="str">
            <v/>
          </cell>
          <cell r="AK499" t="str">
            <v/>
          </cell>
          <cell r="AM499" t="str">
            <v/>
          </cell>
          <cell r="AN499" t="str">
            <v/>
          </cell>
        </row>
        <row r="500">
          <cell r="A500" t="str">
            <v>NORTE</v>
          </cell>
          <cell r="B500" t="str">
            <v>COLORADO</v>
          </cell>
          <cell r="C500">
            <v>42</v>
          </cell>
          <cell r="D500">
            <v>15.24</v>
          </cell>
          <cell r="E500">
            <v>5460</v>
          </cell>
          <cell r="F500" t="str">
            <v>URB. EL PARRAL</v>
          </cell>
          <cell r="G500" t="str">
            <v>7000764</v>
          </cell>
          <cell r="H500" t="str">
            <v>E1JCXD64</v>
          </cell>
          <cell r="I500">
            <v>160</v>
          </cell>
          <cell r="J500">
            <v>160</v>
          </cell>
          <cell r="L500" t="str">
            <v>NORMAL</v>
          </cell>
          <cell r="M500" t="str">
            <v>SEG</v>
          </cell>
          <cell r="N500">
            <v>38393</v>
          </cell>
          <cell r="O500">
            <v>38432</v>
          </cell>
          <cell r="P500">
            <v>-38730</v>
          </cell>
          <cell r="Q500" t="str">
            <v>C</v>
          </cell>
          <cell r="R500">
            <v>0</v>
          </cell>
          <cell r="S500" t="str">
            <v>NO EJECUTADO</v>
          </cell>
          <cell r="T500" t="str">
            <v>CATEGORIA 2</v>
          </cell>
          <cell r="U500">
            <v>2</v>
          </cell>
          <cell r="W500">
            <v>-2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I500" t="str">
            <v/>
          </cell>
          <cell r="AJ500" t="str">
            <v/>
          </cell>
          <cell r="AK500" t="str">
            <v/>
          </cell>
          <cell r="AM500" t="str">
            <v/>
          </cell>
          <cell r="AN500" t="str">
            <v/>
          </cell>
        </row>
        <row r="501">
          <cell r="A501" t="str">
            <v>NORTE</v>
          </cell>
          <cell r="B501" t="str">
            <v>COLORADO</v>
          </cell>
          <cell r="C501">
            <v>22</v>
          </cell>
          <cell r="D501">
            <v>28.98</v>
          </cell>
          <cell r="E501">
            <v>6930</v>
          </cell>
          <cell r="F501" t="str">
            <v>URB. EL PARRAL</v>
          </cell>
          <cell r="G501">
            <v>7000761</v>
          </cell>
          <cell r="H501" t="str">
            <v>E1JCXD72</v>
          </cell>
          <cell r="I501">
            <v>120</v>
          </cell>
          <cell r="J501">
            <v>120</v>
          </cell>
          <cell r="L501" t="str">
            <v>NORMAL</v>
          </cell>
          <cell r="M501" t="str">
            <v>DISELCA</v>
          </cell>
          <cell r="N501">
            <v>38351</v>
          </cell>
          <cell r="O501">
            <v>38383</v>
          </cell>
          <cell r="P501">
            <v>-38730</v>
          </cell>
          <cell r="Q501" t="str">
            <v>C</v>
          </cell>
          <cell r="R501">
            <v>0</v>
          </cell>
          <cell r="S501" t="str">
            <v>NO EJECUTADO</v>
          </cell>
          <cell r="T501" t="str">
            <v>CATEGORIA 2</v>
          </cell>
          <cell r="U501">
            <v>0</v>
          </cell>
          <cell r="W501">
            <v>0.97</v>
          </cell>
          <cell r="Y501">
            <v>3</v>
          </cell>
          <cell r="Z501">
            <v>2</v>
          </cell>
          <cell r="AA501">
            <v>1</v>
          </cell>
          <cell r="AB501">
            <v>0</v>
          </cell>
          <cell r="AC501">
            <v>0</v>
          </cell>
          <cell r="AI501" t="str">
            <v/>
          </cell>
          <cell r="AJ501" t="str">
            <v/>
          </cell>
          <cell r="AK501" t="str">
            <v/>
          </cell>
          <cell r="AM501" t="str">
            <v/>
          </cell>
          <cell r="AN501" t="str">
            <v/>
          </cell>
        </row>
        <row r="502">
          <cell r="A502" t="str">
            <v>NORTE</v>
          </cell>
          <cell r="B502" t="str">
            <v>COLORADO</v>
          </cell>
          <cell r="C502">
            <v>11</v>
          </cell>
          <cell r="D502">
            <v>10.61</v>
          </cell>
          <cell r="E502">
            <v>990</v>
          </cell>
          <cell r="F502" t="str">
            <v>URB. EL PARRAL</v>
          </cell>
          <cell r="G502" t="str">
            <v>7000762</v>
          </cell>
          <cell r="H502" t="str">
            <v>E1JCXH58C1</v>
          </cell>
          <cell r="I502">
            <v>60</v>
          </cell>
          <cell r="J502">
            <v>60</v>
          </cell>
          <cell r="L502" t="str">
            <v>NORMAL</v>
          </cell>
          <cell r="M502" t="str">
            <v>SERMATEC</v>
          </cell>
          <cell r="N502">
            <v>38415</v>
          </cell>
          <cell r="O502">
            <v>38478</v>
          </cell>
          <cell r="P502">
            <v>-38730</v>
          </cell>
          <cell r="Q502" t="str">
            <v>C</v>
          </cell>
          <cell r="R502">
            <v>0</v>
          </cell>
          <cell r="S502" t="str">
            <v>NO EJECUTADO</v>
          </cell>
          <cell r="T502" t="str">
            <v>CATEGORIA 2</v>
          </cell>
          <cell r="U502">
            <v>0</v>
          </cell>
          <cell r="W502">
            <v>3.9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I502" t="str">
            <v/>
          </cell>
          <cell r="AJ502" t="str">
            <v/>
          </cell>
          <cell r="AK502" t="str">
            <v/>
          </cell>
          <cell r="AM502" t="str">
            <v/>
          </cell>
          <cell r="AN502" t="str">
            <v/>
          </cell>
        </row>
        <row r="503">
          <cell r="A503" t="str">
            <v>NORTE</v>
          </cell>
          <cell r="B503" t="str">
            <v>COLORADO</v>
          </cell>
          <cell r="C503">
            <v>52</v>
          </cell>
          <cell r="D503">
            <v>10.61</v>
          </cell>
          <cell r="E503">
            <v>990</v>
          </cell>
          <cell r="F503" t="str">
            <v>URB. EL PARRAL</v>
          </cell>
          <cell r="G503">
            <v>7000751</v>
          </cell>
          <cell r="H503" t="str">
            <v>E1JCXH58C1</v>
          </cell>
          <cell r="I503">
            <v>60</v>
          </cell>
          <cell r="J503">
            <v>60</v>
          </cell>
          <cell r="L503" t="str">
            <v>NORMAL</v>
          </cell>
          <cell r="M503" t="str">
            <v>SERMATEC</v>
          </cell>
          <cell r="N503">
            <v>38415</v>
          </cell>
          <cell r="O503">
            <v>38478</v>
          </cell>
          <cell r="P503">
            <v>-38730</v>
          </cell>
          <cell r="Q503" t="str">
            <v>C</v>
          </cell>
          <cell r="R503">
            <v>0</v>
          </cell>
          <cell r="S503" t="str">
            <v>NO EJECUTADO</v>
          </cell>
          <cell r="T503" t="str">
            <v>CATEGORIA 2</v>
          </cell>
          <cell r="U503">
            <v>52</v>
          </cell>
          <cell r="W503">
            <v>4.3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I503" t="str">
            <v/>
          </cell>
          <cell r="AJ503" t="str">
            <v/>
          </cell>
          <cell r="AK503" t="str">
            <v/>
          </cell>
          <cell r="AM503" t="str">
            <v/>
          </cell>
          <cell r="AN503" t="str">
            <v/>
          </cell>
        </row>
        <row r="504">
          <cell r="A504" t="str">
            <v>NORTE</v>
          </cell>
          <cell r="B504" t="str">
            <v>COLORADO</v>
          </cell>
          <cell r="C504">
            <v>7</v>
          </cell>
          <cell r="D504">
            <v>10.52</v>
          </cell>
          <cell r="E504">
            <v>2430</v>
          </cell>
          <cell r="F504" t="str">
            <v>URB. EL PARRAL</v>
          </cell>
          <cell r="G504" t="str">
            <v>7000478</v>
          </cell>
          <cell r="H504" t="str">
            <v>E1JCXH89C2</v>
          </cell>
          <cell r="I504">
            <v>80</v>
          </cell>
          <cell r="J504">
            <v>80</v>
          </cell>
          <cell r="L504" t="str">
            <v>NORMAL</v>
          </cell>
          <cell r="M504" t="str">
            <v>SERMATEC</v>
          </cell>
          <cell r="N504">
            <v>38393</v>
          </cell>
          <cell r="O504">
            <v>38427</v>
          </cell>
          <cell r="P504">
            <v>-38730</v>
          </cell>
          <cell r="Q504" t="str">
            <v>C</v>
          </cell>
          <cell r="R504">
            <v>0</v>
          </cell>
          <cell r="S504" t="str">
            <v>NO EJECUTADO</v>
          </cell>
          <cell r="T504" t="str">
            <v>CATEGORIA 2</v>
          </cell>
          <cell r="U504">
            <v>0</v>
          </cell>
          <cell r="W504">
            <v>3.1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I504" t="str">
            <v/>
          </cell>
          <cell r="AJ504" t="str">
            <v/>
          </cell>
          <cell r="AK504" t="str">
            <v/>
          </cell>
          <cell r="AM504" t="str">
            <v/>
          </cell>
          <cell r="AN504" t="str">
            <v/>
          </cell>
        </row>
        <row r="505">
          <cell r="A505" t="str">
            <v>NORTE</v>
          </cell>
          <cell r="B505" t="str">
            <v>COLORADO</v>
          </cell>
          <cell r="C505">
            <v>32</v>
          </cell>
          <cell r="D505">
            <v>15.4272300469</v>
          </cell>
          <cell r="E505">
            <v>8215</v>
          </cell>
          <cell r="F505" t="str">
            <v xml:space="preserve">URB. EL PARRAL                                    </v>
          </cell>
          <cell r="G505">
            <v>4028201</v>
          </cell>
          <cell r="H505" t="str">
            <v>E1JCXL86C1</v>
          </cell>
          <cell r="I505">
            <v>80</v>
          </cell>
          <cell r="J505">
            <v>80</v>
          </cell>
          <cell r="L505" t="str">
            <v>NORMAL</v>
          </cell>
          <cell r="M505" t="str">
            <v>SERMATEC</v>
          </cell>
          <cell r="N505">
            <v>38601</v>
          </cell>
          <cell r="O505">
            <v>38642</v>
          </cell>
          <cell r="P505">
            <v>-38730</v>
          </cell>
          <cell r="Q505" t="str">
            <v>C</v>
          </cell>
          <cell r="R505">
            <v>0</v>
          </cell>
          <cell r="S505" t="str">
            <v>NO EJECUTADO</v>
          </cell>
          <cell r="T505" t="str">
            <v>CATEGORIA 2</v>
          </cell>
          <cell r="U505">
            <v>0</v>
          </cell>
          <cell r="V505">
            <v>1.37</v>
          </cell>
          <cell r="W505">
            <v>-3.85</v>
          </cell>
          <cell r="X505">
            <v>10265.125000006426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 t="str">
            <v>FINALIZADO</v>
          </cell>
          <cell r="AI505" t="str">
            <v/>
          </cell>
          <cell r="AJ505" t="str">
            <v/>
          </cell>
          <cell r="AK505" t="str">
            <v/>
          </cell>
          <cell r="AM505" t="str">
            <v/>
          </cell>
          <cell r="AN505" t="str">
            <v/>
          </cell>
        </row>
        <row r="506">
          <cell r="A506" t="str">
            <v>NORTE</v>
          </cell>
          <cell r="B506" t="str">
            <v>COLORADO</v>
          </cell>
          <cell r="C506">
            <v>38</v>
          </cell>
          <cell r="D506">
            <v>9.1999999999999993</v>
          </cell>
          <cell r="E506">
            <v>4980</v>
          </cell>
          <cell r="F506" t="str">
            <v>URB. EL PARRAL</v>
          </cell>
          <cell r="G506" t="str">
            <v>7000729</v>
          </cell>
          <cell r="H506" t="str">
            <v>E1JCXM74</v>
          </cell>
          <cell r="I506">
            <v>80</v>
          </cell>
          <cell r="J506">
            <v>80</v>
          </cell>
          <cell r="L506" t="str">
            <v>NORMAL</v>
          </cell>
          <cell r="M506" t="str">
            <v>DISELCA</v>
          </cell>
          <cell r="N506">
            <v>38442</v>
          </cell>
          <cell r="O506">
            <v>38506</v>
          </cell>
          <cell r="P506">
            <v>-38730</v>
          </cell>
          <cell r="Q506" t="str">
            <v>C</v>
          </cell>
          <cell r="R506">
            <v>0</v>
          </cell>
          <cell r="S506" t="str">
            <v>NO EJECUTADO</v>
          </cell>
          <cell r="T506" t="str">
            <v>CATEGORIA 2</v>
          </cell>
          <cell r="U506">
            <v>1</v>
          </cell>
          <cell r="V506">
            <v>1.31</v>
          </cell>
          <cell r="W506">
            <v>0.42</v>
          </cell>
          <cell r="X506">
            <v>4752.652173913043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E506">
            <v>0</v>
          </cell>
          <cell r="AF506">
            <v>0</v>
          </cell>
          <cell r="AG506">
            <v>1</v>
          </cell>
          <cell r="AH506" t="str">
            <v>FINALIZADO</v>
          </cell>
          <cell r="AI506" t="str">
            <v/>
          </cell>
          <cell r="AJ506" t="str">
            <v/>
          </cell>
          <cell r="AK506" t="str">
            <v/>
          </cell>
          <cell r="AM506" t="str">
            <v/>
          </cell>
          <cell r="AN506" t="str">
            <v/>
          </cell>
        </row>
        <row r="507">
          <cell r="A507" t="str">
            <v>NORTE</v>
          </cell>
          <cell r="B507" t="str">
            <v>COLORADO</v>
          </cell>
          <cell r="C507">
            <v>83</v>
          </cell>
          <cell r="D507">
            <v>45.33</v>
          </cell>
          <cell r="E507">
            <v>52440</v>
          </cell>
          <cell r="F507" t="str">
            <v>URB. EL PARRAL</v>
          </cell>
          <cell r="G507" t="str">
            <v>4028384</v>
          </cell>
          <cell r="H507" t="str">
            <v>E1JCYB66</v>
          </cell>
          <cell r="I507">
            <v>160</v>
          </cell>
          <cell r="J507">
            <v>120</v>
          </cell>
          <cell r="L507" t="str">
            <v>ALTA</v>
          </cell>
          <cell r="M507" t="str">
            <v>DISELCA</v>
          </cell>
          <cell r="N507">
            <v>38393</v>
          </cell>
          <cell r="O507">
            <v>38432</v>
          </cell>
          <cell r="P507">
            <v>-38730</v>
          </cell>
          <cell r="Q507" t="str">
            <v>C</v>
          </cell>
          <cell r="R507">
            <v>0</v>
          </cell>
          <cell r="S507" t="str">
            <v>NO EJECUTADO</v>
          </cell>
          <cell r="T507" t="str">
            <v>CATEGORIA 2</v>
          </cell>
          <cell r="U507">
            <v>2</v>
          </cell>
          <cell r="W507">
            <v>4.32</v>
          </cell>
          <cell r="Y507">
            <v>8</v>
          </cell>
          <cell r="Z507">
            <v>8</v>
          </cell>
          <cell r="AA507">
            <v>0</v>
          </cell>
          <cell r="AB507">
            <v>0</v>
          </cell>
          <cell r="AC507">
            <v>0</v>
          </cell>
          <cell r="AI507" t="str">
            <v/>
          </cell>
          <cell r="AJ507" t="str">
            <v/>
          </cell>
          <cell r="AK507" t="str">
            <v/>
          </cell>
          <cell r="AM507" t="str">
            <v/>
          </cell>
          <cell r="AN507" t="str">
            <v/>
          </cell>
        </row>
        <row r="508">
          <cell r="A508" t="str">
            <v>NORTE</v>
          </cell>
          <cell r="B508" t="str">
            <v>CASUPO</v>
          </cell>
          <cell r="C508">
            <v>74</v>
          </cell>
          <cell r="D508">
            <v>55.92</v>
          </cell>
          <cell r="E508">
            <v>44790</v>
          </cell>
          <cell r="F508" t="str">
            <v>URB. EL PARRAL</v>
          </cell>
          <cell r="G508" t="str">
            <v>7000818</v>
          </cell>
          <cell r="H508" t="str">
            <v>E1JCYC57</v>
          </cell>
          <cell r="I508">
            <v>600</v>
          </cell>
          <cell r="J508">
            <v>600</v>
          </cell>
          <cell r="L508" t="str">
            <v>ALTA</v>
          </cell>
          <cell r="M508" t="str">
            <v>SERMATEC</v>
          </cell>
          <cell r="N508">
            <v>38484</v>
          </cell>
          <cell r="O508">
            <v>38520</v>
          </cell>
          <cell r="P508">
            <v>-38730</v>
          </cell>
          <cell r="Q508" t="str">
            <v>C</v>
          </cell>
          <cell r="R508">
            <v>0</v>
          </cell>
          <cell r="S508" t="str">
            <v>NO EJECUTADO</v>
          </cell>
          <cell r="T508" t="str">
            <v>CATEGORIA 2</v>
          </cell>
          <cell r="U508">
            <v>0</v>
          </cell>
          <cell r="V508">
            <v>1.47</v>
          </cell>
          <cell r="W508">
            <v>1.47</v>
          </cell>
          <cell r="X508">
            <v>43612.580472103007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 t="str">
            <v>FINALIZADO</v>
          </cell>
          <cell r="AI508" t="str">
            <v/>
          </cell>
          <cell r="AJ508" t="str">
            <v/>
          </cell>
          <cell r="AK508" t="str">
            <v/>
          </cell>
          <cell r="AM508" t="str">
            <v/>
          </cell>
          <cell r="AN508" t="str">
            <v/>
          </cell>
        </row>
        <row r="509">
          <cell r="A509" t="str">
            <v>NORTE</v>
          </cell>
          <cell r="B509" t="str">
            <v>GUATAPARO</v>
          </cell>
          <cell r="C509">
            <v>73</v>
          </cell>
          <cell r="D509">
            <v>36.662954714199998</v>
          </cell>
          <cell r="E509">
            <v>39508</v>
          </cell>
          <cell r="F509" t="str">
            <v xml:space="preserve">URB. VALLES DE CAMORUCO                           </v>
          </cell>
          <cell r="G509">
            <v>7001114</v>
          </cell>
          <cell r="H509" t="str">
            <v>E1JCYH10C1</v>
          </cell>
          <cell r="I509">
            <v>200</v>
          </cell>
          <cell r="J509">
            <v>200</v>
          </cell>
          <cell r="L509" t="str">
            <v>ALTA</v>
          </cell>
          <cell r="M509" t="str">
            <v>SERMATEC</v>
          </cell>
          <cell r="N509">
            <v>38601</v>
          </cell>
          <cell r="O509">
            <v>38674</v>
          </cell>
          <cell r="P509">
            <v>-38730</v>
          </cell>
          <cell r="Q509" t="str">
            <v>C</v>
          </cell>
          <cell r="R509">
            <v>0</v>
          </cell>
          <cell r="S509" t="str">
            <v>NO EJECUTADO</v>
          </cell>
          <cell r="T509" t="str">
            <v>CATEGORIA 2</v>
          </cell>
          <cell r="U509">
            <v>7</v>
          </cell>
          <cell r="V509">
            <v>6.54</v>
          </cell>
          <cell r="W509">
            <v>4.05</v>
          </cell>
          <cell r="Y509">
            <v>21</v>
          </cell>
          <cell r="Z509">
            <v>18</v>
          </cell>
          <cell r="AA509">
            <v>0</v>
          </cell>
          <cell r="AB509">
            <v>0</v>
          </cell>
          <cell r="AC509">
            <v>3</v>
          </cell>
          <cell r="AD509">
            <v>0</v>
          </cell>
          <cell r="AE509">
            <v>18</v>
          </cell>
          <cell r="AF509">
            <v>0</v>
          </cell>
          <cell r="AG509">
            <v>1</v>
          </cell>
          <cell r="AH509" t="str">
            <v>FINALIZADO</v>
          </cell>
          <cell r="AI509" t="str">
            <v/>
          </cell>
          <cell r="AJ509" t="str">
            <v/>
          </cell>
          <cell r="AK509" t="str">
            <v/>
          </cell>
          <cell r="AM509" t="str">
            <v/>
          </cell>
          <cell r="AN509" t="str">
            <v/>
          </cell>
        </row>
        <row r="510">
          <cell r="A510" t="str">
            <v>NORTE</v>
          </cell>
          <cell r="B510" t="str">
            <v>COLORADO</v>
          </cell>
          <cell r="C510">
            <v>102</v>
          </cell>
          <cell r="D510">
            <v>20.350000000000001</v>
          </cell>
          <cell r="E510">
            <v>23130</v>
          </cell>
          <cell r="F510" t="str">
            <v>URB. VALLES DE CAMORUCO</v>
          </cell>
          <cell r="G510" t="str">
            <v>7000749</v>
          </cell>
          <cell r="H510" t="str">
            <v>E1JCYN48C2</v>
          </cell>
          <cell r="I510">
            <v>80</v>
          </cell>
          <cell r="J510">
            <v>80</v>
          </cell>
          <cell r="L510" t="str">
            <v>ALTA</v>
          </cell>
          <cell r="M510" t="str">
            <v>DISELCA</v>
          </cell>
          <cell r="N510">
            <v>38442</v>
          </cell>
          <cell r="O510">
            <v>38490</v>
          </cell>
          <cell r="P510">
            <v>-38730</v>
          </cell>
          <cell r="Q510" t="str">
            <v>C</v>
          </cell>
          <cell r="R510">
            <v>0</v>
          </cell>
          <cell r="S510" t="str">
            <v>NO EJECUTADO</v>
          </cell>
          <cell r="T510" t="str">
            <v>CATEGORIA 2</v>
          </cell>
          <cell r="U510">
            <v>1</v>
          </cell>
          <cell r="W510">
            <v>3.98</v>
          </cell>
          <cell r="Y510">
            <v>8</v>
          </cell>
          <cell r="Z510">
            <v>5</v>
          </cell>
          <cell r="AA510">
            <v>1</v>
          </cell>
          <cell r="AB510">
            <v>2</v>
          </cell>
          <cell r="AC510">
            <v>1</v>
          </cell>
          <cell r="AD510">
            <v>0</v>
          </cell>
          <cell r="AE510">
            <v>5</v>
          </cell>
          <cell r="AF510">
            <v>1</v>
          </cell>
          <cell r="AG510">
            <v>2</v>
          </cell>
          <cell r="AI510" t="str">
            <v/>
          </cell>
          <cell r="AJ510" t="str">
            <v/>
          </cell>
          <cell r="AK510" t="str">
            <v/>
          </cell>
          <cell r="AM510" t="str">
            <v/>
          </cell>
          <cell r="AN510" t="str">
            <v/>
          </cell>
        </row>
        <row r="511">
          <cell r="A511" t="str">
            <v>NORTE</v>
          </cell>
          <cell r="B511" t="str">
            <v>COLORADO</v>
          </cell>
          <cell r="D511">
            <v>20.350000000000001</v>
          </cell>
          <cell r="E511">
            <v>23130</v>
          </cell>
          <cell r="F511" t="str">
            <v>URB. VALLES DE CAMORUCO</v>
          </cell>
          <cell r="G511">
            <v>7000477</v>
          </cell>
          <cell r="H511" t="str">
            <v>E1JCYN48C2</v>
          </cell>
          <cell r="I511">
            <v>80</v>
          </cell>
          <cell r="J511">
            <v>80</v>
          </cell>
          <cell r="L511" t="str">
            <v>ALTA</v>
          </cell>
          <cell r="M511" t="str">
            <v>DISELCA</v>
          </cell>
          <cell r="N511">
            <v>38442</v>
          </cell>
          <cell r="O511">
            <v>38490</v>
          </cell>
          <cell r="P511">
            <v>-38730</v>
          </cell>
          <cell r="Q511" t="str">
            <v>C</v>
          </cell>
          <cell r="R511">
            <v>0</v>
          </cell>
          <cell r="S511" t="str">
            <v>NO EJECUTADO</v>
          </cell>
          <cell r="T511" t="str">
            <v>CATEGORIA 2</v>
          </cell>
          <cell r="AI511" t="str">
            <v/>
          </cell>
          <cell r="AJ511" t="str">
            <v/>
          </cell>
          <cell r="AK511" t="str">
            <v/>
          </cell>
          <cell r="AM511" t="str">
            <v/>
          </cell>
          <cell r="AN511" t="str">
            <v/>
          </cell>
        </row>
        <row r="512">
          <cell r="A512" t="str">
            <v>NORTE</v>
          </cell>
          <cell r="B512" t="str">
            <v>COLORADO</v>
          </cell>
          <cell r="D512">
            <v>20.350000000000001</v>
          </cell>
          <cell r="E512">
            <v>23130</v>
          </cell>
          <cell r="F512" t="str">
            <v>URB. VALLES DE CAMORUCO</v>
          </cell>
          <cell r="G512">
            <v>7000524</v>
          </cell>
          <cell r="H512" t="str">
            <v>E1JCYN48C2</v>
          </cell>
          <cell r="I512">
            <v>80</v>
          </cell>
          <cell r="J512">
            <v>80</v>
          </cell>
          <cell r="L512" t="str">
            <v>ALTA</v>
          </cell>
          <cell r="M512" t="str">
            <v>DISELCA</v>
          </cell>
          <cell r="N512">
            <v>38442</v>
          </cell>
          <cell r="O512">
            <v>38490</v>
          </cell>
          <cell r="P512">
            <v>-38730</v>
          </cell>
          <cell r="Q512" t="str">
            <v>C</v>
          </cell>
          <cell r="R512">
            <v>0</v>
          </cell>
          <cell r="S512" t="str">
            <v>NO EJECUTADO</v>
          </cell>
          <cell r="T512" t="str">
            <v>CATEGORIA 2</v>
          </cell>
          <cell r="AI512" t="str">
            <v/>
          </cell>
          <cell r="AJ512" t="str">
            <v/>
          </cell>
          <cell r="AK512" t="str">
            <v/>
          </cell>
          <cell r="AM512" t="str">
            <v/>
          </cell>
          <cell r="AN512" t="str">
            <v/>
          </cell>
        </row>
        <row r="513">
          <cell r="A513" t="str">
            <v>NORTE</v>
          </cell>
          <cell r="B513" t="str">
            <v>COLORADO</v>
          </cell>
          <cell r="D513">
            <v>20.350000000000001</v>
          </cell>
          <cell r="E513">
            <v>23130</v>
          </cell>
          <cell r="F513" t="str">
            <v>URB. VALLES DE CAMORUCO</v>
          </cell>
          <cell r="G513">
            <v>7000731</v>
          </cell>
          <cell r="H513" t="str">
            <v>E1JCYN48C2</v>
          </cell>
          <cell r="I513">
            <v>80</v>
          </cell>
          <cell r="J513">
            <v>80</v>
          </cell>
          <cell r="L513" t="str">
            <v>ALTA</v>
          </cell>
          <cell r="M513" t="str">
            <v>DISELCA</v>
          </cell>
          <cell r="N513">
            <v>38442</v>
          </cell>
          <cell r="O513">
            <v>38490</v>
          </cell>
          <cell r="P513">
            <v>-38730</v>
          </cell>
          <cell r="Q513" t="str">
            <v>C</v>
          </cell>
          <cell r="R513">
            <v>0</v>
          </cell>
          <cell r="S513" t="str">
            <v>NO EJECUTADO</v>
          </cell>
          <cell r="T513" t="str">
            <v>CATEGORIA 2</v>
          </cell>
          <cell r="AI513" t="str">
            <v/>
          </cell>
          <cell r="AJ513" t="str">
            <v/>
          </cell>
          <cell r="AK513" t="str">
            <v/>
          </cell>
          <cell r="AM513" t="str">
            <v/>
          </cell>
          <cell r="AN513" t="str">
            <v/>
          </cell>
        </row>
        <row r="514">
          <cell r="A514" t="str">
            <v>NORTE</v>
          </cell>
          <cell r="B514" t="str">
            <v>GUATAPARO</v>
          </cell>
          <cell r="C514">
            <v>44</v>
          </cell>
          <cell r="D514">
            <v>9.3771846202999996</v>
          </cell>
          <cell r="E514">
            <v>2951</v>
          </cell>
          <cell r="F514" t="str">
            <v>URB. PREBO II</v>
          </cell>
          <cell r="G514" t="str">
            <v>4006444</v>
          </cell>
          <cell r="H514" t="str">
            <v>E1JCZC04</v>
          </cell>
          <cell r="I514">
            <v>300</v>
          </cell>
          <cell r="J514">
            <v>300</v>
          </cell>
          <cell r="L514" t="str">
            <v>NORMAL</v>
          </cell>
          <cell r="M514" t="str">
            <v>SEG</v>
          </cell>
          <cell r="N514">
            <v>38601</v>
          </cell>
          <cell r="O514">
            <v>38625</v>
          </cell>
          <cell r="P514">
            <v>-38730</v>
          </cell>
          <cell r="Q514" t="str">
            <v>C</v>
          </cell>
          <cell r="R514">
            <v>0</v>
          </cell>
          <cell r="S514" t="str">
            <v>NO EJECUTADO</v>
          </cell>
          <cell r="T514" t="str">
            <v>CATEGORIA 2</v>
          </cell>
          <cell r="U514">
            <v>1</v>
          </cell>
          <cell r="V514">
            <v>0.25</v>
          </cell>
          <cell r="W514">
            <v>1</v>
          </cell>
          <cell r="X514">
            <v>2636.3000000008969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 t="str">
            <v>FINALIZADO</v>
          </cell>
          <cell r="AI514" t="str">
            <v/>
          </cell>
          <cell r="AJ514" t="str">
            <v/>
          </cell>
          <cell r="AK514" t="str">
            <v/>
          </cell>
          <cell r="AM514" t="str">
            <v/>
          </cell>
          <cell r="AN514" t="str">
            <v/>
          </cell>
        </row>
        <row r="515">
          <cell r="A515" t="str">
            <v>NORTE</v>
          </cell>
          <cell r="B515" t="str">
            <v>GUATAPARO</v>
          </cell>
          <cell r="C515">
            <v>22</v>
          </cell>
          <cell r="D515">
            <v>15.38</v>
          </cell>
          <cell r="E515">
            <v>1740</v>
          </cell>
          <cell r="F515" t="str">
            <v>URB. PREBO I</v>
          </cell>
          <cell r="G515" t="str">
            <v>4029015</v>
          </cell>
          <cell r="H515" t="str">
            <v>E1JCZC84</v>
          </cell>
          <cell r="I515">
            <v>80</v>
          </cell>
          <cell r="J515">
            <v>80</v>
          </cell>
          <cell r="L515" t="str">
            <v>NORMAL</v>
          </cell>
          <cell r="M515" t="str">
            <v>SERMATEC</v>
          </cell>
          <cell r="N515">
            <v>38442</v>
          </cell>
          <cell r="O515">
            <v>38485</v>
          </cell>
          <cell r="P515">
            <v>-38730</v>
          </cell>
          <cell r="Q515" t="str">
            <v>C</v>
          </cell>
          <cell r="R515">
            <v>0</v>
          </cell>
          <cell r="S515" t="str">
            <v>NO EJECUTADO</v>
          </cell>
          <cell r="T515" t="str">
            <v>CATEGORIA 2</v>
          </cell>
          <cell r="U515">
            <v>0</v>
          </cell>
          <cell r="W515">
            <v>3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I515" t="str">
            <v/>
          </cell>
          <cell r="AJ515" t="str">
            <v/>
          </cell>
          <cell r="AK515" t="str">
            <v/>
          </cell>
          <cell r="AM515" t="str">
            <v/>
          </cell>
          <cell r="AN515" t="str">
            <v/>
          </cell>
        </row>
        <row r="516">
          <cell r="A516" t="str">
            <v>NORTE</v>
          </cell>
          <cell r="B516" t="str">
            <v>PREBO</v>
          </cell>
          <cell r="C516">
            <v>111</v>
          </cell>
          <cell r="D516">
            <v>6.08</v>
          </cell>
          <cell r="E516">
            <v>4020</v>
          </cell>
          <cell r="F516" t="str">
            <v>URB. PREBO I</v>
          </cell>
          <cell r="G516" t="str">
            <v>4016421</v>
          </cell>
          <cell r="H516" t="str">
            <v>E1JCZD37</v>
          </cell>
          <cell r="I516">
            <v>300</v>
          </cell>
          <cell r="J516">
            <v>300</v>
          </cell>
          <cell r="L516" t="str">
            <v>NORMAL</v>
          </cell>
          <cell r="M516" t="str">
            <v>SERMATEC</v>
          </cell>
          <cell r="N516">
            <v>38492</v>
          </cell>
          <cell r="O516">
            <v>38533</v>
          </cell>
          <cell r="P516">
            <v>-38730</v>
          </cell>
          <cell r="Q516" t="str">
            <v>C</v>
          </cell>
          <cell r="R516">
            <v>0</v>
          </cell>
          <cell r="S516" t="str">
            <v>NO EJECUTADO</v>
          </cell>
          <cell r="T516" t="str">
            <v>CATEGORIA 2</v>
          </cell>
          <cell r="U516">
            <v>1</v>
          </cell>
          <cell r="V516">
            <v>4.96</v>
          </cell>
          <cell r="W516">
            <v>4.96</v>
          </cell>
          <cell r="X516">
            <v>740.52631578947376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 t="str">
            <v>FINALIZADO</v>
          </cell>
          <cell r="AI516" t="str">
            <v/>
          </cell>
          <cell r="AJ516" t="str">
            <v/>
          </cell>
          <cell r="AK516" t="str">
            <v/>
          </cell>
          <cell r="AM516" t="str">
            <v/>
          </cell>
          <cell r="AN516" t="str">
            <v/>
          </cell>
        </row>
        <row r="517">
          <cell r="A517" t="str">
            <v>NORTE</v>
          </cell>
          <cell r="B517" t="str">
            <v>PREBO</v>
          </cell>
          <cell r="C517">
            <v>151</v>
          </cell>
          <cell r="D517">
            <v>77.16</v>
          </cell>
          <cell r="E517">
            <v>61230</v>
          </cell>
          <cell r="F517" t="str">
            <v>URB. PREBO I</v>
          </cell>
          <cell r="G517">
            <v>4006349</v>
          </cell>
          <cell r="H517" t="str">
            <v>E1JCZD49</v>
          </cell>
          <cell r="I517">
            <v>300</v>
          </cell>
          <cell r="J517">
            <v>300</v>
          </cell>
          <cell r="L517" t="str">
            <v>ALTA</v>
          </cell>
          <cell r="M517" t="str">
            <v>DISELCA</v>
          </cell>
          <cell r="N517">
            <v>38351</v>
          </cell>
          <cell r="O517">
            <v>38383</v>
          </cell>
          <cell r="P517">
            <v>-38730</v>
          </cell>
          <cell r="Q517" t="str">
            <v>C</v>
          </cell>
          <cell r="R517">
            <v>0</v>
          </cell>
          <cell r="S517" t="str">
            <v>NO EJECUTADO</v>
          </cell>
          <cell r="T517" t="str">
            <v>CATEGORIA 2</v>
          </cell>
          <cell r="U517">
            <v>0</v>
          </cell>
          <cell r="W517">
            <v>0.15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I517" t="str">
            <v/>
          </cell>
          <cell r="AJ517" t="str">
            <v/>
          </cell>
          <cell r="AK517" t="str">
            <v/>
          </cell>
          <cell r="AM517" t="str">
            <v/>
          </cell>
          <cell r="AN517" t="str">
            <v/>
          </cell>
        </row>
        <row r="518">
          <cell r="A518" t="str">
            <v>NORTE</v>
          </cell>
          <cell r="B518" t="str">
            <v>GUATAPARO</v>
          </cell>
          <cell r="C518">
            <v>6</v>
          </cell>
          <cell r="D518">
            <v>17.82</v>
          </cell>
          <cell r="E518">
            <v>1770</v>
          </cell>
          <cell r="F518" t="str">
            <v>URB. PREBO I</v>
          </cell>
          <cell r="G518" t="str">
            <v>4006228</v>
          </cell>
          <cell r="H518" t="str">
            <v>E1JCZG59</v>
          </cell>
          <cell r="I518">
            <v>80</v>
          </cell>
          <cell r="J518">
            <v>80</v>
          </cell>
          <cell r="L518" t="str">
            <v>NORMAL</v>
          </cell>
          <cell r="M518" t="str">
            <v>SERMATEC</v>
          </cell>
          <cell r="N518">
            <v>38393</v>
          </cell>
          <cell r="O518">
            <v>38447</v>
          </cell>
          <cell r="P518">
            <v>-38730</v>
          </cell>
          <cell r="Q518" t="str">
            <v>C</v>
          </cell>
          <cell r="R518">
            <v>0</v>
          </cell>
          <cell r="S518" t="str">
            <v>NO EJECUTADO</v>
          </cell>
          <cell r="T518" t="str">
            <v>CATEGORIA 2</v>
          </cell>
          <cell r="U518">
            <v>0</v>
          </cell>
          <cell r="W518">
            <v>2</v>
          </cell>
          <cell r="Y518">
            <v>3</v>
          </cell>
          <cell r="Z518">
            <v>0</v>
          </cell>
          <cell r="AA518">
            <v>3</v>
          </cell>
          <cell r="AB518">
            <v>0</v>
          </cell>
          <cell r="AC518">
            <v>0</v>
          </cell>
          <cell r="AI518" t="str">
            <v/>
          </cell>
          <cell r="AJ518" t="str">
            <v/>
          </cell>
          <cell r="AK518" t="str">
            <v/>
          </cell>
          <cell r="AM518" t="str">
            <v/>
          </cell>
          <cell r="AN518" t="str">
            <v/>
          </cell>
        </row>
        <row r="519">
          <cell r="A519" t="str">
            <v>NORTE</v>
          </cell>
          <cell r="B519" t="str">
            <v>GUATAPARO</v>
          </cell>
          <cell r="C519">
            <v>130</v>
          </cell>
          <cell r="D519">
            <v>6.55</v>
          </cell>
          <cell r="E519">
            <v>4050</v>
          </cell>
          <cell r="F519" t="str">
            <v>URB. VALLES DE CAMORUCO</v>
          </cell>
          <cell r="G519" t="str">
            <v>7001005</v>
          </cell>
          <cell r="H519" t="str">
            <v>E1JCZG66</v>
          </cell>
          <cell r="I519">
            <v>300</v>
          </cell>
          <cell r="J519">
            <v>300</v>
          </cell>
          <cell r="L519" t="str">
            <v>NORMAL</v>
          </cell>
          <cell r="M519" t="str">
            <v>SERMATEC</v>
          </cell>
          <cell r="N519">
            <v>38492</v>
          </cell>
          <cell r="O519">
            <v>38541</v>
          </cell>
          <cell r="P519">
            <v>-38730</v>
          </cell>
          <cell r="Q519" t="str">
            <v>C</v>
          </cell>
          <cell r="R519">
            <v>0</v>
          </cell>
          <cell r="S519" t="str">
            <v>NO EJECUTADO</v>
          </cell>
          <cell r="T519" t="str">
            <v>CATEGORIA 2</v>
          </cell>
          <cell r="U519">
            <v>0</v>
          </cell>
          <cell r="V519">
            <v>1.5</v>
          </cell>
          <cell r="W519">
            <v>1.5</v>
          </cell>
          <cell r="X519">
            <v>3122.5190839694656</v>
          </cell>
          <cell r="Y519">
            <v>5</v>
          </cell>
          <cell r="Z519">
            <v>5</v>
          </cell>
          <cell r="AA519">
            <v>0</v>
          </cell>
          <cell r="AB519">
            <v>0</v>
          </cell>
          <cell r="AC519">
            <v>0</v>
          </cell>
          <cell r="AD519">
            <v>2</v>
          </cell>
          <cell r="AE519">
            <v>5</v>
          </cell>
          <cell r="AF519">
            <v>0</v>
          </cell>
          <cell r="AG519">
            <v>0</v>
          </cell>
          <cell r="AH519" t="str">
            <v>FINALIZADO</v>
          </cell>
          <cell r="AI519" t="str">
            <v/>
          </cell>
          <cell r="AJ519" t="str">
            <v/>
          </cell>
          <cell r="AK519" t="str">
            <v/>
          </cell>
          <cell r="AM519" t="str">
            <v/>
          </cell>
          <cell r="AN519" t="str">
            <v/>
          </cell>
        </row>
        <row r="520">
          <cell r="A520" t="str">
            <v>NORTE</v>
          </cell>
          <cell r="B520" t="str">
            <v>GUATAPARO</v>
          </cell>
          <cell r="C520">
            <v>26</v>
          </cell>
          <cell r="D520">
            <v>0.29630000000000001</v>
          </cell>
          <cell r="E520">
            <v>8580</v>
          </cell>
          <cell r="F520" t="str">
            <v>VALENCIA. URB. PREBO I  CALLE 108</v>
          </cell>
          <cell r="G520" t="str">
            <v>4028232</v>
          </cell>
          <cell r="H520" t="str">
            <v>E1JCZH49C1</v>
          </cell>
          <cell r="I520">
            <v>120</v>
          </cell>
          <cell r="J520">
            <v>80</v>
          </cell>
          <cell r="L520" t="str">
            <v>NORMAL</v>
          </cell>
          <cell r="M520" t="str">
            <v>SEG</v>
          </cell>
          <cell r="N520">
            <v>38369</v>
          </cell>
          <cell r="O520">
            <v>38421</v>
          </cell>
          <cell r="P520">
            <v>-38730</v>
          </cell>
          <cell r="Q520" t="str">
            <v>C</v>
          </cell>
          <cell r="R520">
            <v>0</v>
          </cell>
          <cell r="S520" t="str">
            <v>NO EJECUTADO</v>
          </cell>
          <cell r="T520" t="str">
            <v>CATEGORIA 2</v>
          </cell>
          <cell r="U520">
            <v>1</v>
          </cell>
          <cell r="W520">
            <v>4</v>
          </cell>
          <cell r="Y520">
            <v>2</v>
          </cell>
          <cell r="Z520">
            <v>2</v>
          </cell>
          <cell r="AA520">
            <v>0</v>
          </cell>
          <cell r="AB520">
            <v>0</v>
          </cell>
          <cell r="AC520">
            <v>0</v>
          </cell>
          <cell r="AI520" t="str">
            <v/>
          </cell>
          <cell r="AJ520" t="str">
            <v/>
          </cell>
          <cell r="AK520" t="str">
            <v/>
          </cell>
          <cell r="AM520" t="str">
            <v/>
          </cell>
          <cell r="AN520" t="str">
            <v/>
          </cell>
        </row>
        <row r="521">
          <cell r="A521" t="str">
            <v>NORTE</v>
          </cell>
          <cell r="B521" t="str">
            <v>GUATAPARO</v>
          </cell>
          <cell r="C521">
            <v>151</v>
          </cell>
          <cell r="D521">
            <v>17.309999999999999</v>
          </cell>
          <cell r="E521">
            <v>15390</v>
          </cell>
          <cell r="F521" t="str">
            <v>URB. VALLES DE CAMORUCO</v>
          </cell>
          <cell r="G521" t="str">
            <v>4016475</v>
          </cell>
          <cell r="H521" t="str">
            <v>E1JCZK09</v>
          </cell>
          <cell r="I521">
            <v>160</v>
          </cell>
          <cell r="J521">
            <v>160</v>
          </cell>
          <cell r="L521" t="str">
            <v>ALTA</v>
          </cell>
          <cell r="M521" t="str">
            <v>SEG</v>
          </cell>
          <cell r="N521">
            <v>38415</v>
          </cell>
          <cell r="O521">
            <v>38502</v>
          </cell>
          <cell r="P521">
            <v>-38730</v>
          </cell>
          <cell r="Q521" t="str">
            <v>C</v>
          </cell>
          <cell r="R521">
            <v>0</v>
          </cell>
          <cell r="S521" t="str">
            <v>NO EJECUTADO</v>
          </cell>
          <cell r="T521" t="str">
            <v>CATEGORIA 2</v>
          </cell>
          <cell r="U521">
            <v>0</v>
          </cell>
          <cell r="W521">
            <v>1</v>
          </cell>
          <cell r="Y521">
            <v>74</v>
          </cell>
          <cell r="Z521">
            <v>0</v>
          </cell>
          <cell r="AA521">
            <v>74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74</v>
          </cell>
          <cell r="AG521">
            <v>0</v>
          </cell>
          <cell r="AI521" t="str">
            <v/>
          </cell>
          <cell r="AJ521" t="str">
            <v/>
          </cell>
          <cell r="AK521" t="str">
            <v/>
          </cell>
          <cell r="AM521" t="str">
            <v/>
          </cell>
          <cell r="AN521" t="str">
            <v/>
          </cell>
        </row>
        <row r="522">
          <cell r="A522" t="str">
            <v>NORTE</v>
          </cell>
          <cell r="B522" t="str">
            <v>GUATAPARO</v>
          </cell>
          <cell r="C522">
            <v>82</v>
          </cell>
          <cell r="D522">
            <v>22.636488694000001</v>
          </cell>
          <cell r="E522">
            <v>52657</v>
          </cell>
          <cell r="F522" t="str">
            <v xml:space="preserve">URB. VALLES DE CAMORUCO                           </v>
          </cell>
          <cell r="G522">
            <v>7001546</v>
          </cell>
          <cell r="H522" t="str">
            <v>E1JCZL68</v>
          </cell>
          <cell r="I522">
            <v>300</v>
          </cell>
          <cell r="L522" t="str">
            <v>ALTA</v>
          </cell>
          <cell r="M522" t="str">
            <v>SERMATEC</v>
          </cell>
          <cell r="N522">
            <v>38601</v>
          </cell>
          <cell r="O522">
            <v>38643</v>
          </cell>
          <cell r="P522">
            <v>-38730</v>
          </cell>
          <cell r="Q522" t="str">
            <v>C</v>
          </cell>
          <cell r="R522">
            <v>0</v>
          </cell>
          <cell r="S522" t="str">
            <v>NO EJECUTADO</v>
          </cell>
          <cell r="T522" t="str">
            <v>CATEGORIA 2</v>
          </cell>
          <cell r="AH522" t="str">
            <v>DEVUELTO EL 18/10/05, LOS TC EN CAMPO SON DE 1000/5 Y EN SISTEMA SON DE 1500/5.</v>
          </cell>
          <cell r="AI522" t="str">
            <v/>
          </cell>
          <cell r="AJ522" t="str">
            <v/>
          </cell>
          <cell r="AK522" t="str">
            <v/>
          </cell>
          <cell r="AM522" t="str">
            <v/>
          </cell>
          <cell r="AN522" t="str">
            <v/>
          </cell>
        </row>
        <row r="523">
          <cell r="A523" t="str">
            <v>NORTE</v>
          </cell>
          <cell r="B523" t="str">
            <v>GUATAPARO</v>
          </cell>
          <cell r="C523">
            <v>18</v>
          </cell>
          <cell r="D523">
            <v>44.570175438600003</v>
          </cell>
          <cell r="E523">
            <v>5081</v>
          </cell>
          <cell r="F523" t="str">
            <v xml:space="preserve">URB. VALLES DE CAMORUCO                           </v>
          </cell>
          <cell r="G523">
            <v>4026126</v>
          </cell>
          <cell r="H523" t="str">
            <v>E1JCZM45</v>
          </cell>
          <cell r="I523">
            <v>40</v>
          </cell>
          <cell r="J523">
            <v>40</v>
          </cell>
          <cell r="L523" t="str">
            <v>NORMAL</v>
          </cell>
          <cell r="M523" t="str">
            <v>SERMATEC</v>
          </cell>
          <cell r="N523">
            <v>38601</v>
          </cell>
          <cell r="O523">
            <v>38649</v>
          </cell>
          <cell r="P523">
            <v>-38730</v>
          </cell>
          <cell r="Q523" t="str">
            <v>C</v>
          </cell>
          <cell r="R523">
            <v>0</v>
          </cell>
          <cell r="S523" t="str">
            <v>NO EJECUTADO</v>
          </cell>
          <cell r="T523" t="str">
            <v>CATEGORIA 2</v>
          </cell>
          <cell r="U523">
            <v>3</v>
          </cell>
          <cell r="V523">
            <v>18.57</v>
          </cell>
          <cell r="W523">
            <v>0.95</v>
          </cell>
          <cell r="X523">
            <v>4972.7000000000089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2</v>
          </cell>
          <cell r="AE523">
            <v>0</v>
          </cell>
          <cell r="AF523">
            <v>0</v>
          </cell>
          <cell r="AG523">
            <v>0</v>
          </cell>
          <cell r="AH523" t="str">
            <v>FINALIZADO</v>
          </cell>
          <cell r="AI523" t="str">
            <v/>
          </cell>
          <cell r="AJ523" t="str">
            <v/>
          </cell>
          <cell r="AK523" t="str">
            <v/>
          </cell>
          <cell r="AM523" t="str">
            <v/>
          </cell>
          <cell r="AN523" t="str">
            <v/>
          </cell>
        </row>
        <row r="524">
          <cell r="A524" t="str">
            <v>NORTE</v>
          </cell>
          <cell r="B524" t="str">
            <v>GUATAPARO</v>
          </cell>
          <cell r="C524">
            <v>41</v>
          </cell>
          <cell r="D524">
            <v>11.15</v>
          </cell>
          <cell r="E524">
            <v>2880</v>
          </cell>
          <cell r="F524" t="str">
            <v>URB. AGUA BLANCA</v>
          </cell>
          <cell r="G524" t="str">
            <v>7000996</v>
          </cell>
          <cell r="H524" t="str">
            <v>E1JCZR15</v>
          </cell>
          <cell r="I524">
            <v>160</v>
          </cell>
          <cell r="J524">
            <v>160</v>
          </cell>
          <cell r="L524" t="str">
            <v>NORMAL</v>
          </cell>
          <cell r="M524" t="str">
            <v>SERMATEC</v>
          </cell>
          <cell r="N524">
            <v>38456</v>
          </cell>
          <cell r="O524">
            <v>38498</v>
          </cell>
          <cell r="P524">
            <v>-38730</v>
          </cell>
          <cell r="Q524" t="str">
            <v>C</v>
          </cell>
          <cell r="R524">
            <v>0</v>
          </cell>
          <cell r="S524" t="str">
            <v>NO EJECUTADO</v>
          </cell>
          <cell r="T524" t="str">
            <v>CATEGORIA 2</v>
          </cell>
          <cell r="U524">
            <v>0</v>
          </cell>
          <cell r="W524">
            <v>2.2000000000000002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1</v>
          </cell>
          <cell r="AF524">
            <v>0</v>
          </cell>
          <cell r="AG524">
            <v>0</v>
          </cell>
          <cell r="AI524" t="str">
            <v/>
          </cell>
          <cell r="AJ524" t="str">
            <v/>
          </cell>
          <cell r="AK524" t="str">
            <v/>
          </cell>
          <cell r="AM524" t="str">
            <v/>
          </cell>
          <cell r="AN524" t="str">
            <v/>
          </cell>
        </row>
        <row r="525">
          <cell r="A525" t="str">
            <v>NORTE</v>
          </cell>
          <cell r="B525" t="str">
            <v>GUATAPARO</v>
          </cell>
          <cell r="C525">
            <v>43</v>
          </cell>
          <cell r="D525">
            <v>67.069999999999993</v>
          </cell>
          <cell r="F525" t="str">
            <v>SAN JOSE VALENCIA</v>
          </cell>
          <cell r="G525">
            <v>4028799</v>
          </cell>
          <cell r="H525" t="str">
            <v>E1JCZR35</v>
          </cell>
          <cell r="I525">
            <v>60</v>
          </cell>
          <cell r="J525">
            <v>60</v>
          </cell>
          <cell r="L525" t="str">
            <v>NORMAL</v>
          </cell>
          <cell r="M525" t="str">
            <v>SEG</v>
          </cell>
          <cell r="N525">
            <v>38369</v>
          </cell>
          <cell r="O525">
            <v>38460</v>
          </cell>
          <cell r="P525">
            <v>-38730</v>
          </cell>
          <cell r="Q525" t="str">
            <v>C</v>
          </cell>
          <cell r="R525">
            <v>0</v>
          </cell>
          <cell r="S525" t="str">
            <v>NO EJECUTADO</v>
          </cell>
          <cell r="T525" t="str">
            <v>CATEGORIA 2</v>
          </cell>
          <cell r="U525">
            <v>0</v>
          </cell>
          <cell r="W525">
            <v>-1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I525" t="str">
            <v/>
          </cell>
          <cell r="AJ525" t="str">
            <v/>
          </cell>
          <cell r="AK525" t="str">
            <v/>
          </cell>
          <cell r="AM525" t="str">
            <v/>
          </cell>
          <cell r="AN525" t="str">
            <v/>
          </cell>
        </row>
        <row r="526">
          <cell r="A526" t="str">
            <v>NORTE</v>
          </cell>
          <cell r="B526" t="str">
            <v>GUAPARO II</v>
          </cell>
          <cell r="C526">
            <v>66</v>
          </cell>
          <cell r="D526">
            <v>18.25</v>
          </cell>
          <cell r="E526">
            <v>11340</v>
          </cell>
          <cell r="F526" t="str">
            <v>URB. EL RECREO</v>
          </cell>
          <cell r="G526" t="str">
            <v>7000717</v>
          </cell>
          <cell r="H526" t="str">
            <v>E1JDAC76</v>
          </cell>
          <cell r="I526">
            <v>120</v>
          </cell>
          <cell r="J526">
            <v>120</v>
          </cell>
          <cell r="L526" t="str">
            <v>ALTA</v>
          </cell>
          <cell r="M526" t="str">
            <v>SERMATEC</v>
          </cell>
          <cell r="N526">
            <v>38456</v>
          </cell>
          <cell r="O526">
            <v>38513</v>
          </cell>
          <cell r="P526">
            <v>-38730</v>
          </cell>
          <cell r="Q526" t="str">
            <v>C</v>
          </cell>
          <cell r="R526">
            <v>0</v>
          </cell>
          <cell r="S526" t="str">
            <v>NO EJECUTADO</v>
          </cell>
          <cell r="T526" t="str">
            <v>CATEGORIA 2</v>
          </cell>
          <cell r="U526">
            <v>0</v>
          </cell>
          <cell r="V526">
            <v>2.4</v>
          </cell>
          <cell r="W526">
            <v>2.4</v>
          </cell>
          <cell r="X526">
            <v>9848.7123287671238</v>
          </cell>
          <cell r="Y526">
            <v>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2</v>
          </cell>
          <cell r="AE526">
            <v>0</v>
          </cell>
          <cell r="AF526">
            <v>0</v>
          </cell>
          <cell r="AG526">
            <v>2</v>
          </cell>
          <cell r="AH526" t="str">
            <v>FINALIZADO</v>
          </cell>
          <cell r="AI526" t="str">
            <v/>
          </cell>
          <cell r="AJ526" t="str">
            <v/>
          </cell>
          <cell r="AK526" t="str">
            <v/>
          </cell>
          <cell r="AM526" t="str">
            <v/>
          </cell>
          <cell r="AN526" t="str">
            <v/>
          </cell>
        </row>
        <row r="527">
          <cell r="A527" t="str">
            <v>NORTE</v>
          </cell>
          <cell r="B527" t="str">
            <v>GUAPARO II</v>
          </cell>
          <cell r="C527">
            <v>8</v>
          </cell>
          <cell r="D527">
            <v>9.2799999999999994</v>
          </cell>
          <cell r="E527">
            <v>8370</v>
          </cell>
          <cell r="F527" t="str">
            <v>URB. GUAPARO</v>
          </cell>
          <cell r="G527" t="str">
            <v>7001209</v>
          </cell>
          <cell r="H527" t="str">
            <v>E1JDAG29C1</v>
          </cell>
          <cell r="I527">
            <v>300</v>
          </cell>
          <cell r="J527">
            <v>300</v>
          </cell>
          <cell r="L527" t="str">
            <v>NORMAL</v>
          </cell>
          <cell r="M527" t="str">
            <v>SERMATEC</v>
          </cell>
          <cell r="N527">
            <v>38492</v>
          </cell>
          <cell r="O527">
            <v>38562</v>
          </cell>
          <cell r="P527">
            <v>-38730</v>
          </cell>
          <cell r="Q527" t="str">
            <v>C</v>
          </cell>
          <cell r="R527">
            <v>0</v>
          </cell>
          <cell r="S527" t="str">
            <v>NO EJECUTADO</v>
          </cell>
          <cell r="T527" t="str">
            <v>CATEGORIA 2</v>
          </cell>
          <cell r="U527">
            <v>4</v>
          </cell>
          <cell r="V527">
            <v>7.07</v>
          </cell>
          <cell r="W527">
            <v>4.08</v>
          </cell>
          <cell r="X527">
            <v>4690.0862068965516</v>
          </cell>
          <cell r="Y527">
            <v>3</v>
          </cell>
          <cell r="Z527">
            <v>3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3</v>
          </cell>
          <cell r="AF527">
            <v>0</v>
          </cell>
          <cell r="AG527">
            <v>0</v>
          </cell>
          <cell r="AH527" t="str">
            <v>FINALIZADO</v>
          </cell>
          <cell r="AI527" t="str">
            <v/>
          </cell>
          <cell r="AJ527" t="str">
            <v/>
          </cell>
          <cell r="AK527" t="str">
            <v/>
          </cell>
          <cell r="AM527" t="str">
            <v/>
          </cell>
          <cell r="AN527" t="str">
            <v/>
          </cell>
        </row>
        <row r="528">
          <cell r="A528" t="str">
            <v>NORTE</v>
          </cell>
          <cell r="B528" t="str">
            <v>GUAPARO II</v>
          </cell>
          <cell r="C528">
            <v>6</v>
          </cell>
          <cell r="D528">
            <v>80.53</v>
          </cell>
          <cell r="E528">
            <v>131370</v>
          </cell>
          <cell r="F528" t="str">
            <v>URB. EL RECREO</v>
          </cell>
          <cell r="G528" t="str">
            <v>4026414</v>
          </cell>
          <cell r="H528" t="str">
            <v>E1JDAG76</v>
          </cell>
          <cell r="I528">
            <v>300</v>
          </cell>
          <cell r="J528">
            <v>300</v>
          </cell>
          <cell r="L528" t="str">
            <v>ALTA</v>
          </cell>
          <cell r="M528" t="str">
            <v>SERMATEC</v>
          </cell>
          <cell r="N528">
            <v>38484</v>
          </cell>
          <cell r="O528">
            <v>38520</v>
          </cell>
          <cell r="P528">
            <v>-38730</v>
          </cell>
          <cell r="Q528" t="str">
            <v>C</v>
          </cell>
          <cell r="R528">
            <v>0</v>
          </cell>
          <cell r="S528" t="str">
            <v>NO EJECUTADO</v>
          </cell>
          <cell r="T528" t="str">
            <v>CATEGORIA 2</v>
          </cell>
          <cell r="U528">
            <v>1</v>
          </cell>
          <cell r="V528">
            <v>-1.57</v>
          </cell>
          <cell r="W528">
            <v>-0.62</v>
          </cell>
          <cell r="X528">
            <v>132381.41686328076</v>
          </cell>
          <cell r="Y528">
            <v>4</v>
          </cell>
          <cell r="Z528">
            <v>0</v>
          </cell>
          <cell r="AA528">
            <v>1</v>
          </cell>
          <cell r="AB528">
            <v>2</v>
          </cell>
          <cell r="AC528">
            <v>1</v>
          </cell>
          <cell r="AD528">
            <v>0</v>
          </cell>
          <cell r="AE528">
            <v>1</v>
          </cell>
          <cell r="AF528">
            <v>2</v>
          </cell>
          <cell r="AG528">
            <v>1</v>
          </cell>
          <cell r="AH528" t="str">
            <v>FINALIZADO</v>
          </cell>
          <cell r="AI528" t="str">
            <v/>
          </cell>
          <cell r="AJ528" t="str">
            <v/>
          </cell>
          <cell r="AK528" t="str">
            <v/>
          </cell>
          <cell r="AM528" t="str">
            <v/>
          </cell>
          <cell r="AN528" t="str">
            <v/>
          </cell>
        </row>
        <row r="529">
          <cell r="A529" t="str">
            <v>NORTE</v>
          </cell>
          <cell r="B529" t="str">
            <v>GUAPARO I</v>
          </cell>
          <cell r="C529">
            <v>51</v>
          </cell>
          <cell r="D529">
            <v>16.86</v>
          </cell>
          <cell r="E529">
            <v>8580</v>
          </cell>
          <cell r="F529" t="str">
            <v>URB. TRIGAL NORTE</v>
          </cell>
          <cell r="G529" t="str">
            <v>4028328</v>
          </cell>
          <cell r="H529" t="str">
            <v>E1JDBD07C1</v>
          </cell>
          <cell r="I529">
            <v>80</v>
          </cell>
          <cell r="J529">
            <v>80</v>
          </cell>
          <cell r="L529" t="str">
            <v>NORMAL</v>
          </cell>
          <cell r="M529" t="str">
            <v>DISELCA</v>
          </cell>
          <cell r="N529">
            <v>38456</v>
          </cell>
          <cell r="O529">
            <v>38498</v>
          </cell>
          <cell r="P529">
            <v>-38730</v>
          </cell>
          <cell r="Q529" t="str">
            <v>C</v>
          </cell>
          <cell r="R529">
            <v>0</v>
          </cell>
          <cell r="S529" t="str">
            <v>NO EJECUTADO</v>
          </cell>
          <cell r="T529" t="str">
            <v>CATEGORIA 2</v>
          </cell>
          <cell r="U529">
            <v>0</v>
          </cell>
          <cell r="W529">
            <v>0.48</v>
          </cell>
          <cell r="Y529">
            <v>1</v>
          </cell>
          <cell r="Z529">
            <v>0</v>
          </cell>
          <cell r="AA529">
            <v>1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1</v>
          </cell>
          <cell r="AG529">
            <v>0</v>
          </cell>
          <cell r="AI529" t="str">
            <v/>
          </cell>
          <cell r="AJ529" t="str">
            <v/>
          </cell>
          <cell r="AK529" t="str">
            <v/>
          </cell>
          <cell r="AM529" t="str">
            <v/>
          </cell>
          <cell r="AN529" t="str">
            <v/>
          </cell>
        </row>
        <row r="530">
          <cell r="A530" t="str">
            <v>NORTE</v>
          </cell>
          <cell r="B530" t="str">
            <v>GUAPARO I</v>
          </cell>
          <cell r="C530">
            <v>45</v>
          </cell>
          <cell r="D530">
            <v>16.5803667745</v>
          </cell>
          <cell r="E530">
            <v>7685</v>
          </cell>
          <cell r="F530" t="str">
            <v xml:space="preserve">URB. LAS CLAVELLINAS                              </v>
          </cell>
          <cell r="G530">
            <v>4026266</v>
          </cell>
          <cell r="H530" t="str">
            <v>E1JDBK46</v>
          </cell>
          <cell r="I530">
            <v>60</v>
          </cell>
          <cell r="J530">
            <v>60</v>
          </cell>
          <cell r="L530" t="str">
            <v>NORMAL</v>
          </cell>
          <cell r="M530" t="str">
            <v>SEG</v>
          </cell>
          <cell r="N530">
            <v>38601</v>
          </cell>
          <cell r="O530">
            <v>38642</v>
          </cell>
          <cell r="P530">
            <v>-38730</v>
          </cell>
          <cell r="Q530" t="str">
            <v>C</v>
          </cell>
          <cell r="R530">
            <v>0</v>
          </cell>
          <cell r="S530" t="str">
            <v>NO EJECUTADO</v>
          </cell>
          <cell r="T530" t="str">
            <v>CATEGORIA 2</v>
          </cell>
          <cell r="U530">
            <v>0</v>
          </cell>
          <cell r="V530">
            <v>1.97</v>
          </cell>
          <cell r="W530">
            <v>1</v>
          </cell>
          <cell r="X530">
            <v>7221.4999999988386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</v>
          </cell>
          <cell r="AF530">
            <v>0</v>
          </cell>
          <cell r="AG530">
            <v>0</v>
          </cell>
          <cell r="AH530" t="str">
            <v>FINALIZADO</v>
          </cell>
          <cell r="AI530" t="str">
            <v/>
          </cell>
          <cell r="AJ530" t="str">
            <v/>
          </cell>
          <cell r="AK530" t="str">
            <v/>
          </cell>
          <cell r="AM530" t="str">
            <v/>
          </cell>
          <cell r="AN530" t="str">
            <v/>
          </cell>
        </row>
        <row r="531">
          <cell r="A531" t="str">
            <v>NORTE</v>
          </cell>
          <cell r="B531" t="str">
            <v>GUAPARO I</v>
          </cell>
          <cell r="C531">
            <v>71</v>
          </cell>
          <cell r="D531">
            <v>14.83</v>
          </cell>
          <cell r="E531">
            <v>8400</v>
          </cell>
          <cell r="F531" t="str">
            <v>URB. TRIGAL NORTE</v>
          </cell>
          <cell r="G531" t="str">
            <v>7001231</v>
          </cell>
          <cell r="H531" t="str">
            <v>E1JDCN22C1</v>
          </cell>
          <cell r="I531">
            <v>120</v>
          </cell>
          <cell r="J531">
            <v>120</v>
          </cell>
          <cell r="L531" t="str">
            <v>NORMAL</v>
          </cell>
          <cell r="M531" t="str">
            <v>DISELCA</v>
          </cell>
          <cell r="N531">
            <v>38456</v>
          </cell>
          <cell r="O531">
            <v>38547</v>
          </cell>
          <cell r="P531">
            <v>-38730</v>
          </cell>
          <cell r="Q531" t="str">
            <v>C</v>
          </cell>
          <cell r="R531">
            <v>0</v>
          </cell>
          <cell r="S531" t="str">
            <v>NO EJECUTADO</v>
          </cell>
          <cell r="T531" t="str">
            <v>CATEGORIA 2</v>
          </cell>
          <cell r="U531">
            <v>1</v>
          </cell>
          <cell r="V531">
            <v>3.77</v>
          </cell>
          <cell r="W531">
            <v>2.64</v>
          </cell>
          <cell r="X531">
            <v>6904.6527309507755</v>
          </cell>
          <cell r="Y531">
            <v>2</v>
          </cell>
          <cell r="Z531">
            <v>1</v>
          </cell>
          <cell r="AA531">
            <v>0</v>
          </cell>
          <cell r="AB531">
            <v>0</v>
          </cell>
          <cell r="AC531">
            <v>1</v>
          </cell>
          <cell r="AD531">
            <v>6</v>
          </cell>
          <cell r="AE531">
            <v>1</v>
          </cell>
          <cell r="AF531">
            <v>0</v>
          </cell>
          <cell r="AG531">
            <v>7</v>
          </cell>
          <cell r="AH531" t="str">
            <v>FINALIZADO</v>
          </cell>
          <cell r="AI531" t="str">
            <v/>
          </cell>
          <cell r="AJ531" t="str">
            <v/>
          </cell>
          <cell r="AK531" t="str">
            <v/>
          </cell>
          <cell r="AM531" t="str">
            <v/>
          </cell>
          <cell r="AN531" t="str">
            <v/>
          </cell>
        </row>
        <row r="532">
          <cell r="A532" t="str">
            <v>NORTE</v>
          </cell>
          <cell r="B532" t="str">
            <v>GUAPARO I</v>
          </cell>
          <cell r="C532">
            <v>30</v>
          </cell>
          <cell r="D532">
            <v>50.61</v>
          </cell>
          <cell r="E532">
            <v>16140</v>
          </cell>
          <cell r="F532" t="str">
            <v>URB. TRIGAL NORTE</v>
          </cell>
          <cell r="G532" t="str">
            <v>7001002</v>
          </cell>
          <cell r="H532" t="str">
            <v>E1JDDN50</v>
          </cell>
          <cell r="I532">
            <v>300</v>
          </cell>
          <cell r="J532">
            <v>300</v>
          </cell>
          <cell r="L532" t="str">
            <v>ALTA</v>
          </cell>
          <cell r="M532" t="str">
            <v>DISELCA</v>
          </cell>
          <cell r="N532">
            <v>38393</v>
          </cell>
          <cell r="O532">
            <v>38423</v>
          </cell>
          <cell r="P532">
            <v>-38730</v>
          </cell>
          <cell r="Q532" t="str">
            <v>C</v>
          </cell>
          <cell r="R532">
            <v>0</v>
          </cell>
          <cell r="S532" t="str">
            <v>NO EJECUTADO</v>
          </cell>
          <cell r="T532" t="str">
            <v>CATEGORIA 2</v>
          </cell>
          <cell r="U532">
            <v>0</v>
          </cell>
          <cell r="W532">
            <v>4.08</v>
          </cell>
          <cell r="Y532">
            <v>2</v>
          </cell>
          <cell r="Z532">
            <v>2</v>
          </cell>
          <cell r="AA532">
            <v>0</v>
          </cell>
          <cell r="AB532">
            <v>0</v>
          </cell>
          <cell r="AC532">
            <v>0</v>
          </cell>
          <cell r="AI532" t="str">
            <v/>
          </cell>
          <cell r="AJ532" t="str">
            <v/>
          </cell>
          <cell r="AK532" t="str">
            <v/>
          </cell>
          <cell r="AM532" t="str">
            <v/>
          </cell>
          <cell r="AN532" t="str">
            <v/>
          </cell>
        </row>
        <row r="533">
          <cell r="A533" t="str">
            <v>NORTE</v>
          </cell>
          <cell r="B533" t="str">
            <v>AV. BOLIVAR VIÑA</v>
          </cell>
          <cell r="C533">
            <v>14</v>
          </cell>
          <cell r="D533">
            <v>35.19</v>
          </cell>
          <cell r="E533">
            <v>5490</v>
          </cell>
          <cell r="F533" t="str">
            <v>URB. MAJAY</v>
          </cell>
          <cell r="G533" t="str">
            <v>7001249</v>
          </cell>
          <cell r="H533" t="str">
            <v>E1JDEC80C2</v>
          </cell>
          <cell r="I533">
            <v>40</v>
          </cell>
          <cell r="J533">
            <v>40</v>
          </cell>
          <cell r="L533" t="str">
            <v>NORMAL</v>
          </cell>
          <cell r="M533" t="str">
            <v>SERMATEC</v>
          </cell>
          <cell r="N533">
            <v>38492</v>
          </cell>
          <cell r="O533">
            <v>38551</v>
          </cell>
          <cell r="P533">
            <v>-38730</v>
          </cell>
          <cell r="Q533" t="str">
            <v>C</v>
          </cell>
          <cell r="R533">
            <v>0</v>
          </cell>
          <cell r="S533" t="str">
            <v>NO EJECUTADO</v>
          </cell>
          <cell r="T533" t="str">
            <v>CATEGORIA 2</v>
          </cell>
          <cell r="U533">
            <v>3</v>
          </cell>
          <cell r="V533">
            <v>3.86</v>
          </cell>
          <cell r="W533">
            <v>3.86</v>
          </cell>
          <cell r="X533">
            <v>4887.8005115089518</v>
          </cell>
          <cell r="Y533">
            <v>1</v>
          </cell>
          <cell r="Z533">
            <v>0</v>
          </cell>
          <cell r="AA533">
            <v>1</v>
          </cell>
          <cell r="AB533">
            <v>0</v>
          </cell>
          <cell r="AC533">
            <v>0</v>
          </cell>
          <cell r="AD533">
            <v>1</v>
          </cell>
          <cell r="AE533">
            <v>0</v>
          </cell>
          <cell r="AF533">
            <v>1</v>
          </cell>
          <cell r="AG533">
            <v>1</v>
          </cell>
          <cell r="AH533" t="str">
            <v>FINALIZADO</v>
          </cell>
          <cell r="AI533" t="str">
            <v/>
          </cell>
          <cell r="AJ533" t="str">
            <v/>
          </cell>
          <cell r="AK533" t="str">
            <v/>
          </cell>
          <cell r="AM533" t="str">
            <v/>
          </cell>
          <cell r="AN533" t="str">
            <v/>
          </cell>
        </row>
        <row r="534">
          <cell r="A534" t="str">
            <v>NORTE</v>
          </cell>
          <cell r="B534" t="str">
            <v>AV. BOLIVAR VIÑA</v>
          </cell>
          <cell r="C534">
            <v>19</v>
          </cell>
          <cell r="D534">
            <v>56.06</v>
          </cell>
          <cell r="E534">
            <v>14850</v>
          </cell>
          <cell r="F534" t="str">
            <v>URB. MAJAY</v>
          </cell>
          <cell r="G534" t="str">
            <v>7001246</v>
          </cell>
          <cell r="H534" t="str">
            <v>E1JDEC91</v>
          </cell>
          <cell r="I534">
            <v>40</v>
          </cell>
          <cell r="J534">
            <v>40</v>
          </cell>
          <cell r="L534" t="str">
            <v>ALTA</v>
          </cell>
          <cell r="M534" t="str">
            <v>SERMATEC</v>
          </cell>
          <cell r="N534">
            <v>38484</v>
          </cell>
          <cell r="O534">
            <v>38520</v>
          </cell>
          <cell r="P534">
            <v>-38730</v>
          </cell>
          <cell r="Q534" t="str">
            <v>C</v>
          </cell>
          <cell r="R534">
            <v>0</v>
          </cell>
          <cell r="S534" t="str">
            <v>NO EJECUTADO</v>
          </cell>
          <cell r="T534" t="str">
            <v>CATEGORIA 2</v>
          </cell>
          <cell r="U534">
            <v>1</v>
          </cell>
          <cell r="V534">
            <v>7.11</v>
          </cell>
          <cell r="W534">
            <v>5.0999999999999996</v>
          </cell>
          <cell r="X534">
            <v>13499.036746343203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1</v>
          </cell>
          <cell r="AH534" t="str">
            <v>FINALIZADO</v>
          </cell>
          <cell r="AI534" t="str">
            <v/>
          </cell>
          <cell r="AJ534" t="str">
            <v/>
          </cell>
          <cell r="AK534" t="str">
            <v/>
          </cell>
          <cell r="AM534" t="str">
            <v/>
          </cell>
          <cell r="AN534" t="str">
            <v/>
          </cell>
        </row>
        <row r="535">
          <cell r="A535" t="str">
            <v>NORTE</v>
          </cell>
          <cell r="B535" t="str">
            <v>AV. BOLIVAR VIÑA</v>
          </cell>
          <cell r="C535">
            <v>51</v>
          </cell>
          <cell r="D535">
            <v>0.23280000000000001</v>
          </cell>
          <cell r="E535">
            <v>5190</v>
          </cell>
          <cell r="F535" t="str">
            <v xml:space="preserve">URB. MAJAY                    </v>
          </cell>
          <cell r="G535">
            <v>7001079</v>
          </cell>
          <cell r="H535" t="str">
            <v>E1JDED22</v>
          </cell>
          <cell r="I535">
            <v>60</v>
          </cell>
          <cell r="J535">
            <v>60</v>
          </cell>
          <cell r="L535" t="str">
            <v>NORMAL</v>
          </cell>
          <cell r="M535" t="str">
            <v>DISELCA</v>
          </cell>
          <cell r="N535">
            <v>38547</v>
          </cell>
          <cell r="O535">
            <v>38588</v>
          </cell>
          <cell r="P535">
            <v>-38730</v>
          </cell>
          <cell r="Q535" t="str">
            <v>C</v>
          </cell>
          <cell r="R535">
            <v>0</v>
          </cell>
          <cell r="S535" t="str">
            <v>NO EJECUTADO</v>
          </cell>
          <cell r="T535" t="str">
            <v>CATEGORIA 2</v>
          </cell>
          <cell r="U535">
            <v>6</v>
          </cell>
          <cell r="V535">
            <v>3.94</v>
          </cell>
          <cell r="W535">
            <v>0.3</v>
          </cell>
          <cell r="X535">
            <v>-1498.144329896907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21</v>
          </cell>
          <cell r="AE535">
            <v>0</v>
          </cell>
          <cell r="AF535">
            <v>0</v>
          </cell>
          <cell r="AG535">
            <v>21</v>
          </cell>
          <cell r="AH535" t="str">
            <v>FINALIZADO</v>
          </cell>
          <cell r="AI535" t="str">
            <v/>
          </cell>
          <cell r="AJ535" t="str">
            <v/>
          </cell>
          <cell r="AK535" t="str">
            <v/>
          </cell>
          <cell r="AM535" t="str">
            <v/>
          </cell>
          <cell r="AN535" t="str">
            <v/>
          </cell>
        </row>
        <row r="536">
          <cell r="A536" t="str">
            <v>NORTE</v>
          </cell>
          <cell r="B536" t="str">
            <v>AV. BOLIVAR VIÑA</v>
          </cell>
          <cell r="C536">
            <v>2</v>
          </cell>
          <cell r="D536">
            <v>79.78</v>
          </cell>
          <cell r="E536">
            <v>2226</v>
          </cell>
          <cell r="F536" t="str">
            <v xml:space="preserve">URB. LA ALEGRIA                                   </v>
          </cell>
          <cell r="G536">
            <v>7001628</v>
          </cell>
          <cell r="H536" t="str">
            <v>E1JDEE93</v>
          </cell>
          <cell r="I536">
            <v>20</v>
          </cell>
          <cell r="J536">
            <v>20</v>
          </cell>
          <cell r="L536" t="str">
            <v>NORMAL</v>
          </cell>
          <cell r="M536" t="str">
            <v>DISELCA</v>
          </cell>
          <cell r="N536">
            <v>38601</v>
          </cell>
          <cell r="O536">
            <v>38616</v>
          </cell>
          <cell r="P536">
            <v>-38730</v>
          </cell>
          <cell r="Q536" t="str">
            <v>C</v>
          </cell>
          <cell r="R536">
            <v>0</v>
          </cell>
          <cell r="S536" t="str">
            <v>NO EJECUTADO</v>
          </cell>
          <cell r="T536" t="str">
            <v>CATEGORIA 2</v>
          </cell>
          <cell r="U536">
            <v>3</v>
          </cell>
          <cell r="V536">
            <v>4.29</v>
          </cell>
          <cell r="W536">
            <v>4.29</v>
          </cell>
          <cell r="X536">
            <v>2106.3015793431937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 t="str">
            <v>FINALIZADO</v>
          </cell>
          <cell r="AI536" t="str">
            <v/>
          </cell>
          <cell r="AJ536" t="str">
            <v/>
          </cell>
          <cell r="AK536" t="str">
            <v/>
          </cell>
          <cell r="AM536" t="str">
            <v/>
          </cell>
          <cell r="AN536" t="str">
            <v/>
          </cell>
        </row>
        <row r="537">
          <cell r="A537" t="str">
            <v>NORTE</v>
          </cell>
          <cell r="B537" t="str">
            <v>AV. BOLIVAR VIÑA</v>
          </cell>
          <cell r="C537">
            <v>17</v>
          </cell>
          <cell r="D537">
            <v>33.659999999999997</v>
          </cell>
          <cell r="E537">
            <v>4140</v>
          </cell>
          <cell r="F537" t="str">
            <v>URB. LA ALEGRÍA</v>
          </cell>
          <cell r="G537" t="str">
            <v>7001242</v>
          </cell>
          <cell r="H537" t="str">
            <v>E1JDEF24</v>
          </cell>
          <cell r="I537">
            <v>40</v>
          </cell>
          <cell r="J537">
            <v>40</v>
          </cell>
          <cell r="L537" t="str">
            <v>NORMAL</v>
          </cell>
          <cell r="M537" t="str">
            <v>SERMATEC</v>
          </cell>
          <cell r="N537">
            <v>38492</v>
          </cell>
          <cell r="O537">
            <v>38555</v>
          </cell>
          <cell r="P537">
            <v>-38730</v>
          </cell>
          <cell r="Q537" t="str">
            <v>C</v>
          </cell>
          <cell r="R537">
            <v>0</v>
          </cell>
          <cell r="S537" t="str">
            <v>NO EJECUTADO</v>
          </cell>
          <cell r="T537" t="str">
            <v>CATEGORIA 2</v>
          </cell>
          <cell r="U537">
            <v>8</v>
          </cell>
          <cell r="V537">
            <v>0.28000000000000003</v>
          </cell>
          <cell r="W537">
            <v>0.28000000000000003</v>
          </cell>
          <cell r="X537">
            <v>4105.5614973262036</v>
          </cell>
          <cell r="Y537">
            <v>3</v>
          </cell>
          <cell r="Z537">
            <v>1</v>
          </cell>
          <cell r="AA537">
            <v>2</v>
          </cell>
          <cell r="AB537">
            <v>0</v>
          </cell>
          <cell r="AC537">
            <v>0</v>
          </cell>
          <cell r="AD537">
            <v>6</v>
          </cell>
          <cell r="AE537">
            <v>1</v>
          </cell>
          <cell r="AF537">
            <v>2</v>
          </cell>
          <cell r="AG537">
            <v>6</v>
          </cell>
          <cell r="AH537" t="str">
            <v>FINALIZADO</v>
          </cell>
          <cell r="AI537" t="str">
            <v/>
          </cell>
          <cell r="AJ537" t="str">
            <v/>
          </cell>
          <cell r="AK537" t="str">
            <v/>
          </cell>
          <cell r="AM537" t="str">
            <v/>
          </cell>
          <cell r="AN537" t="str">
            <v/>
          </cell>
        </row>
        <row r="538">
          <cell r="A538" t="str">
            <v>NORTE</v>
          </cell>
          <cell r="B538" t="str">
            <v>AV. BOLIVAR VIÑA</v>
          </cell>
          <cell r="C538">
            <v>13</v>
          </cell>
          <cell r="D538">
            <v>20.43</v>
          </cell>
          <cell r="E538">
            <v>1710</v>
          </cell>
          <cell r="F538" t="str">
            <v xml:space="preserve">URB. LA ALEGRIA                                   </v>
          </cell>
          <cell r="G538">
            <v>7001204</v>
          </cell>
          <cell r="H538" t="str">
            <v xml:space="preserve">E1JDEG30  </v>
          </cell>
          <cell r="I538">
            <v>120</v>
          </cell>
          <cell r="J538">
            <v>120</v>
          </cell>
          <cell r="L538" t="str">
            <v>NORMAL</v>
          </cell>
          <cell r="M538" t="str">
            <v>SERMATEC</v>
          </cell>
          <cell r="N538">
            <v>38659</v>
          </cell>
          <cell r="O538">
            <v>38681</v>
          </cell>
          <cell r="P538">
            <v>-38730</v>
          </cell>
          <cell r="Q538" t="str">
            <v>C</v>
          </cell>
          <cell r="R538">
            <v>0</v>
          </cell>
          <cell r="S538" t="str">
            <v>NO EJECUTADO</v>
          </cell>
          <cell r="T538" t="str">
            <v>CATEGORIA 2</v>
          </cell>
          <cell r="U538">
            <v>2</v>
          </cell>
          <cell r="V538">
            <v>1.25</v>
          </cell>
          <cell r="W538">
            <v>1.25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</v>
          </cell>
          <cell r="AF538">
            <v>0</v>
          </cell>
          <cell r="AG538">
            <v>0</v>
          </cell>
          <cell r="AH538" t="str">
            <v>FINALIZADO</v>
          </cell>
          <cell r="AI538" t="str">
            <v/>
          </cell>
          <cell r="AJ538" t="str">
            <v/>
          </cell>
          <cell r="AK538" t="str">
            <v/>
          </cell>
          <cell r="AM538" t="str">
            <v/>
          </cell>
          <cell r="AN538" t="str">
            <v/>
          </cell>
        </row>
        <row r="539">
          <cell r="A539" t="str">
            <v>NORTE</v>
          </cell>
          <cell r="B539" t="str">
            <v>AV. BOLIVAR VIÑA</v>
          </cell>
          <cell r="C539">
            <v>34</v>
          </cell>
          <cell r="D539">
            <v>23.06</v>
          </cell>
          <cell r="E539">
            <v>2850</v>
          </cell>
          <cell r="F539" t="str">
            <v>URB. LA ALEGRÍA</v>
          </cell>
          <cell r="G539" t="str">
            <v>7001244</v>
          </cell>
          <cell r="H539" t="str">
            <v>E1JDEG38</v>
          </cell>
          <cell r="I539">
            <v>80</v>
          </cell>
          <cell r="J539">
            <v>80</v>
          </cell>
          <cell r="L539" t="str">
            <v>NORMAL</v>
          </cell>
          <cell r="M539" t="str">
            <v>DISELCA</v>
          </cell>
          <cell r="N539">
            <v>38547</v>
          </cell>
          <cell r="O539">
            <v>38588</v>
          </cell>
          <cell r="P539">
            <v>-38730</v>
          </cell>
          <cell r="Q539" t="str">
            <v>C</v>
          </cell>
          <cell r="R539">
            <v>0</v>
          </cell>
          <cell r="S539" t="str">
            <v>NO EJECUTADO</v>
          </cell>
          <cell r="T539" t="str">
            <v>CATEGORIA 2</v>
          </cell>
          <cell r="U539">
            <v>0</v>
          </cell>
          <cell r="V539">
            <v>3.13</v>
          </cell>
          <cell r="W539">
            <v>3.13</v>
          </cell>
          <cell r="X539">
            <v>2463.1613183000868</v>
          </cell>
          <cell r="Y539">
            <v>2</v>
          </cell>
          <cell r="Z539">
            <v>0</v>
          </cell>
          <cell r="AA539">
            <v>1</v>
          </cell>
          <cell r="AB539">
            <v>0</v>
          </cell>
          <cell r="AC539">
            <v>1</v>
          </cell>
          <cell r="AD539">
            <v>11</v>
          </cell>
          <cell r="AE539">
            <v>0</v>
          </cell>
          <cell r="AF539">
            <v>1</v>
          </cell>
          <cell r="AG539">
            <v>11</v>
          </cell>
          <cell r="AH539" t="str">
            <v>FINALIZADO</v>
          </cell>
          <cell r="AI539" t="str">
            <v/>
          </cell>
          <cell r="AJ539" t="str">
            <v/>
          </cell>
          <cell r="AK539" t="str">
            <v/>
          </cell>
          <cell r="AM539" t="str">
            <v/>
          </cell>
          <cell r="AN539" t="str">
            <v/>
          </cell>
        </row>
        <row r="540">
          <cell r="A540" t="str">
            <v>NORTE</v>
          </cell>
          <cell r="B540" t="str">
            <v>GUAPARO II</v>
          </cell>
          <cell r="C540">
            <v>29</v>
          </cell>
          <cell r="D540">
            <v>35.49</v>
          </cell>
          <cell r="E540">
            <v>18867</v>
          </cell>
          <cell r="F540" t="str">
            <v xml:space="preserve">URB. MAJAY                                        </v>
          </cell>
          <cell r="G540">
            <v>7000639</v>
          </cell>
          <cell r="H540" t="str">
            <v>E1JDEH15</v>
          </cell>
          <cell r="I540">
            <v>200</v>
          </cell>
          <cell r="L540" t="str">
            <v>ALTA</v>
          </cell>
          <cell r="M540" t="str">
            <v>DISELCA</v>
          </cell>
          <cell r="N540">
            <v>38601</v>
          </cell>
          <cell r="O540">
            <v>38642</v>
          </cell>
          <cell r="P540">
            <v>-38730</v>
          </cell>
          <cell r="Q540" t="str">
            <v>C</v>
          </cell>
          <cell r="R540">
            <v>0</v>
          </cell>
          <cell r="S540" t="str">
            <v>NO EJECUTADO</v>
          </cell>
          <cell r="T540" t="str">
            <v>CATEGORIA 2</v>
          </cell>
          <cell r="AH540" t="str">
            <v>DEVUELTO EL 17/10/05, LOS TC FI Y F2 OPERAN CERCA DE SUS VALORES NOMINALES Y EL TC F3 NO RELACIONA EL SECUNDARIO.</v>
          </cell>
          <cell r="AI540" t="str">
            <v/>
          </cell>
          <cell r="AJ540" t="str">
            <v/>
          </cell>
          <cell r="AK540" t="str">
            <v/>
          </cell>
          <cell r="AM540" t="str">
            <v/>
          </cell>
          <cell r="AN540" t="str">
            <v/>
          </cell>
        </row>
        <row r="541">
          <cell r="A541" t="str">
            <v>NORTE</v>
          </cell>
          <cell r="B541" t="str">
            <v>GUAPARO II</v>
          </cell>
          <cell r="C541">
            <v>28</v>
          </cell>
          <cell r="D541">
            <v>11.98</v>
          </cell>
          <cell r="E541">
            <v>2400</v>
          </cell>
          <cell r="F541" t="str">
            <v>URB. MAJAY</v>
          </cell>
          <cell r="G541" t="str">
            <v>7000638</v>
          </cell>
          <cell r="H541" t="str">
            <v>E1JDEH25</v>
          </cell>
          <cell r="I541">
            <v>80</v>
          </cell>
          <cell r="J541">
            <v>80</v>
          </cell>
          <cell r="L541" t="str">
            <v>NORMAL</v>
          </cell>
          <cell r="M541" t="str">
            <v>SERMATEC</v>
          </cell>
          <cell r="N541">
            <v>38415</v>
          </cell>
          <cell r="O541">
            <v>38492</v>
          </cell>
          <cell r="P541">
            <v>-38730</v>
          </cell>
          <cell r="Q541" t="str">
            <v>C</v>
          </cell>
          <cell r="R541">
            <v>0</v>
          </cell>
          <cell r="S541" t="str">
            <v>NO EJECUTADO</v>
          </cell>
          <cell r="T541" t="str">
            <v>CATEGORIA 2</v>
          </cell>
          <cell r="U541">
            <v>1</v>
          </cell>
          <cell r="W541">
            <v>3.4</v>
          </cell>
          <cell r="Y541">
            <v>5</v>
          </cell>
          <cell r="Z541">
            <v>1</v>
          </cell>
          <cell r="AA541">
            <v>4</v>
          </cell>
          <cell r="AB541">
            <v>0</v>
          </cell>
          <cell r="AC541">
            <v>0</v>
          </cell>
          <cell r="AD541">
            <v>18</v>
          </cell>
          <cell r="AE541">
            <v>1</v>
          </cell>
          <cell r="AF541">
            <v>4</v>
          </cell>
          <cell r="AG541">
            <v>0</v>
          </cell>
          <cell r="AI541" t="str">
            <v/>
          </cell>
          <cell r="AJ541" t="str">
            <v/>
          </cell>
          <cell r="AK541" t="str">
            <v/>
          </cell>
          <cell r="AM541" t="str">
            <v/>
          </cell>
          <cell r="AN541" t="str">
            <v/>
          </cell>
        </row>
        <row r="542">
          <cell r="A542" t="str">
            <v>NORTE</v>
          </cell>
          <cell r="B542" t="str">
            <v>TRIGAL NORTE</v>
          </cell>
          <cell r="C542">
            <v>14</v>
          </cell>
          <cell r="D542">
            <v>24.35</v>
          </cell>
          <cell r="E542">
            <v>8878</v>
          </cell>
          <cell r="F542" t="str">
            <v xml:space="preserve">URB. LA ALEGRIA                                   </v>
          </cell>
          <cell r="G542">
            <v>4027096</v>
          </cell>
          <cell r="H542" t="str">
            <v>E1JDEJ25</v>
          </cell>
          <cell r="I542">
            <v>60</v>
          </cell>
          <cell r="J542">
            <v>60</v>
          </cell>
          <cell r="L542" t="str">
            <v>NORMAL</v>
          </cell>
          <cell r="M542" t="str">
            <v>DISELCA</v>
          </cell>
          <cell r="N542">
            <v>38601</v>
          </cell>
          <cell r="O542">
            <v>38622</v>
          </cell>
          <cell r="P542">
            <v>-38730</v>
          </cell>
          <cell r="Q542" t="str">
            <v>C</v>
          </cell>
          <cell r="R542">
            <v>0</v>
          </cell>
          <cell r="S542" t="str">
            <v>NO EJECUTADO</v>
          </cell>
          <cell r="T542" t="str">
            <v>CATEGORIA 2</v>
          </cell>
          <cell r="U542">
            <v>3</v>
          </cell>
          <cell r="V542">
            <v>6.75</v>
          </cell>
          <cell r="W542">
            <v>4.5</v>
          </cell>
          <cell r="X542">
            <v>7237.301848049281</v>
          </cell>
          <cell r="Y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 t="str">
            <v>FINALIZADO</v>
          </cell>
          <cell r="AI542" t="str">
            <v/>
          </cell>
          <cell r="AJ542" t="str">
            <v/>
          </cell>
          <cell r="AK542" t="str">
            <v/>
          </cell>
          <cell r="AM542" t="str">
            <v/>
          </cell>
          <cell r="AN542" t="str">
            <v/>
          </cell>
        </row>
        <row r="543">
          <cell r="A543" t="str">
            <v>NORTE</v>
          </cell>
          <cell r="B543" t="str">
            <v>AV. BOLIVAR VIÑA</v>
          </cell>
          <cell r="C543">
            <v>19</v>
          </cell>
          <cell r="D543">
            <v>41.86</v>
          </cell>
          <cell r="E543">
            <v>10410</v>
          </cell>
          <cell r="F543" t="str">
            <v>URB. LA ALEGRÍA</v>
          </cell>
          <cell r="G543" t="str">
            <v>7001203</v>
          </cell>
          <cell r="H543" t="str">
            <v>E1JDEK27</v>
          </cell>
          <cell r="I543">
            <v>60</v>
          </cell>
          <cell r="J543">
            <v>60</v>
          </cell>
          <cell r="L543" t="str">
            <v>ALTA</v>
          </cell>
          <cell r="M543" t="str">
            <v>SERMATEC</v>
          </cell>
          <cell r="N543">
            <v>38484</v>
          </cell>
          <cell r="O543">
            <v>38513</v>
          </cell>
          <cell r="P543">
            <v>-38730</v>
          </cell>
          <cell r="Q543" t="str">
            <v>C</v>
          </cell>
          <cell r="R543">
            <v>0</v>
          </cell>
          <cell r="S543" t="str">
            <v>NO EJECUTADO</v>
          </cell>
          <cell r="T543" t="str">
            <v>CATEGORIA 2</v>
          </cell>
          <cell r="U543">
            <v>0</v>
          </cell>
          <cell r="V543">
            <v>4.8</v>
          </cell>
          <cell r="W543">
            <v>4.8</v>
          </cell>
          <cell r="X543">
            <v>9216.3067367415188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 t="str">
            <v>FINALIZADO</v>
          </cell>
          <cell r="AI543" t="str">
            <v/>
          </cell>
          <cell r="AJ543" t="str">
            <v/>
          </cell>
          <cell r="AK543" t="str">
            <v/>
          </cell>
          <cell r="AM543" t="str">
            <v/>
          </cell>
          <cell r="AN543" t="str">
            <v/>
          </cell>
        </row>
        <row r="544">
          <cell r="A544" t="str">
            <v>NORTE</v>
          </cell>
          <cell r="B544" t="str">
            <v>GUAPARO II</v>
          </cell>
          <cell r="C544">
            <v>2</v>
          </cell>
          <cell r="D544">
            <v>32.24</v>
          </cell>
          <cell r="E544">
            <v>1470</v>
          </cell>
          <cell r="F544" t="str">
            <v>URB. LA ALEGRÍA</v>
          </cell>
          <cell r="G544" t="str">
            <v>7000177</v>
          </cell>
          <cell r="H544" t="str">
            <v>E1JDEL52</v>
          </cell>
          <cell r="I544">
            <v>60</v>
          </cell>
          <cell r="J544">
            <v>60</v>
          </cell>
          <cell r="L544" t="str">
            <v>NORMAL</v>
          </cell>
          <cell r="M544" t="str">
            <v>SERMATEC</v>
          </cell>
          <cell r="N544">
            <v>38415</v>
          </cell>
          <cell r="O544">
            <v>38551</v>
          </cell>
          <cell r="P544">
            <v>-38730</v>
          </cell>
          <cell r="Q544" t="str">
            <v>C</v>
          </cell>
          <cell r="R544">
            <v>0</v>
          </cell>
          <cell r="S544" t="str">
            <v>NO EJECUTADO</v>
          </cell>
          <cell r="T544" t="str">
            <v>CATEGORIA 2</v>
          </cell>
          <cell r="U544">
            <v>2</v>
          </cell>
          <cell r="V544">
            <v>29</v>
          </cell>
          <cell r="W544">
            <v>16.5</v>
          </cell>
          <cell r="X544">
            <v>717.67369727047151</v>
          </cell>
          <cell r="Y544">
            <v>2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 t="str">
            <v>FINALIZADO</v>
          </cell>
          <cell r="AI544" t="str">
            <v/>
          </cell>
          <cell r="AJ544" t="str">
            <v/>
          </cell>
          <cell r="AK544" t="str">
            <v/>
          </cell>
          <cell r="AM544" t="str">
            <v/>
          </cell>
          <cell r="AN544" t="str">
            <v/>
          </cell>
        </row>
        <row r="545">
          <cell r="A545" t="str">
            <v>NORTE</v>
          </cell>
          <cell r="B545" t="str">
            <v>TRIGAL NORTE</v>
          </cell>
          <cell r="C545">
            <v>16</v>
          </cell>
          <cell r="E545">
            <v>-18720</v>
          </cell>
          <cell r="F545" t="str">
            <v>VALENCIA. URB. LA ALEGRÍA  CALLE 149</v>
          </cell>
          <cell r="G545" t="str">
            <v>4026982</v>
          </cell>
          <cell r="H545" t="str">
            <v>E1JDEP28</v>
          </cell>
          <cell r="J545">
            <v>80</v>
          </cell>
          <cell r="L545" t="str">
            <v>NORMAL</v>
          </cell>
          <cell r="M545" t="str">
            <v>SEG</v>
          </cell>
          <cell r="N545">
            <v>38369</v>
          </cell>
          <cell r="O545">
            <v>38427</v>
          </cell>
          <cell r="P545">
            <v>-38730</v>
          </cell>
          <cell r="Q545" t="str">
            <v>C</v>
          </cell>
          <cell r="R545">
            <v>0</v>
          </cell>
          <cell r="S545" t="str">
            <v>NO EJECUTADO</v>
          </cell>
          <cell r="T545" t="str">
            <v>CATEGORIA 2</v>
          </cell>
          <cell r="U545">
            <v>0</v>
          </cell>
          <cell r="W545">
            <v>0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I545" t="str">
            <v/>
          </cell>
          <cell r="AJ545" t="str">
            <v/>
          </cell>
          <cell r="AK545" t="str">
            <v/>
          </cell>
          <cell r="AM545" t="str">
            <v/>
          </cell>
          <cell r="AN545" t="str">
            <v/>
          </cell>
        </row>
        <row r="546">
          <cell r="A546" t="str">
            <v>NORTE</v>
          </cell>
          <cell r="B546" t="str">
            <v>TRIGAL NORTE</v>
          </cell>
          <cell r="C546">
            <v>17</v>
          </cell>
          <cell r="E546">
            <v>-4320</v>
          </cell>
          <cell r="F546" t="str">
            <v>VALENCIA. URB. LA ALEGRÍA  CALLE 149</v>
          </cell>
          <cell r="G546" t="str">
            <v>4028286</v>
          </cell>
          <cell r="H546" t="str">
            <v>E1JDEP38</v>
          </cell>
          <cell r="J546">
            <v>80</v>
          </cell>
          <cell r="L546" t="str">
            <v>NORMAL</v>
          </cell>
          <cell r="M546" t="str">
            <v>DISELCA</v>
          </cell>
          <cell r="N546">
            <v>38369</v>
          </cell>
          <cell r="O546">
            <v>38392</v>
          </cell>
          <cell r="P546">
            <v>-38730</v>
          </cell>
          <cell r="Q546" t="str">
            <v>C</v>
          </cell>
          <cell r="R546">
            <v>0</v>
          </cell>
          <cell r="S546" t="str">
            <v>NO EJECUTADO</v>
          </cell>
          <cell r="T546" t="str">
            <v>CATEGORIA 2</v>
          </cell>
          <cell r="U546">
            <v>0</v>
          </cell>
          <cell r="W546">
            <v>2.19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I546" t="str">
            <v/>
          </cell>
          <cell r="AJ546" t="str">
            <v/>
          </cell>
          <cell r="AK546" t="str">
            <v/>
          </cell>
          <cell r="AM546" t="str">
            <v/>
          </cell>
          <cell r="AN546" t="str">
            <v/>
          </cell>
        </row>
        <row r="547">
          <cell r="A547" t="str">
            <v>NORTE</v>
          </cell>
          <cell r="B547" t="str">
            <v>TRIGAL NORTE</v>
          </cell>
          <cell r="C547">
            <v>50</v>
          </cell>
          <cell r="D547">
            <v>81.680000000000007</v>
          </cell>
          <cell r="E547">
            <v>44550</v>
          </cell>
          <cell r="F547" t="str">
            <v>URB. LA ALEGRÍA</v>
          </cell>
          <cell r="G547" t="str">
            <v>7001125</v>
          </cell>
          <cell r="H547" t="str">
            <v>E1JDEQ64</v>
          </cell>
          <cell r="I547">
            <v>300</v>
          </cell>
          <cell r="J547">
            <v>300</v>
          </cell>
          <cell r="L547" t="str">
            <v>ALTA</v>
          </cell>
          <cell r="M547" t="str">
            <v>SERMATEC</v>
          </cell>
          <cell r="N547">
            <v>38484</v>
          </cell>
          <cell r="O547">
            <v>38513</v>
          </cell>
          <cell r="P547">
            <v>-38730</v>
          </cell>
          <cell r="Q547" t="str">
            <v>C</v>
          </cell>
          <cell r="R547">
            <v>0</v>
          </cell>
          <cell r="S547" t="str">
            <v>NO EJECUTADO</v>
          </cell>
          <cell r="T547" t="str">
            <v>CATEGORIA 2</v>
          </cell>
          <cell r="U547">
            <v>0</v>
          </cell>
          <cell r="V547">
            <v>3.15</v>
          </cell>
          <cell r="W547">
            <v>3.15</v>
          </cell>
          <cell r="X547">
            <v>42831.923359451517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 t="str">
            <v>FINALIZADO</v>
          </cell>
          <cell r="AI547" t="str">
            <v/>
          </cell>
          <cell r="AJ547" t="str">
            <v/>
          </cell>
          <cell r="AK547" t="str">
            <v/>
          </cell>
          <cell r="AM547" t="str">
            <v/>
          </cell>
          <cell r="AN547" t="str">
            <v/>
          </cell>
        </row>
        <row r="548">
          <cell r="A548" t="str">
            <v>NORTE</v>
          </cell>
          <cell r="B548" t="str">
            <v>GUAPARO II</v>
          </cell>
          <cell r="C548">
            <v>8</v>
          </cell>
          <cell r="D548">
            <v>82.7</v>
          </cell>
          <cell r="E548">
            <v>24240</v>
          </cell>
          <cell r="F548" t="str">
            <v>URB. LA ALEGRÍA</v>
          </cell>
          <cell r="G548" t="str">
            <v>7001183</v>
          </cell>
          <cell r="H548" t="str">
            <v>E1JDEQ68C1</v>
          </cell>
          <cell r="I548">
            <v>160</v>
          </cell>
          <cell r="J548">
            <v>160</v>
          </cell>
          <cell r="L548" t="str">
            <v>ALTA</v>
          </cell>
          <cell r="M548" t="str">
            <v>SERMATEC</v>
          </cell>
          <cell r="N548">
            <v>38456</v>
          </cell>
          <cell r="O548">
            <v>38513</v>
          </cell>
          <cell r="P548">
            <v>-38730</v>
          </cell>
          <cell r="Q548" t="str">
            <v>C</v>
          </cell>
          <cell r="R548">
            <v>0</v>
          </cell>
          <cell r="S548" t="str">
            <v>NO EJECUTADO</v>
          </cell>
          <cell r="T548" t="str">
            <v>CATEGORIA 2</v>
          </cell>
          <cell r="U548">
            <v>3</v>
          </cell>
          <cell r="V548">
            <v>3.7</v>
          </cell>
          <cell r="W548">
            <v>3.7</v>
          </cell>
          <cell r="X548">
            <v>23155.501813784766</v>
          </cell>
          <cell r="Y548">
            <v>4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4</v>
          </cell>
          <cell r="AH548" t="str">
            <v>FINALIZADO</v>
          </cell>
          <cell r="AI548" t="str">
            <v/>
          </cell>
          <cell r="AJ548" t="str">
            <v/>
          </cell>
          <cell r="AK548" t="str">
            <v/>
          </cell>
          <cell r="AM548" t="str">
            <v/>
          </cell>
          <cell r="AN548" t="str">
            <v/>
          </cell>
        </row>
        <row r="549">
          <cell r="A549" t="str">
            <v>NORTE</v>
          </cell>
          <cell r="B549" t="str">
            <v>GUAPARO I</v>
          </cell>
          <cell r="C549">
            <v>38</v>
          </cell>
          <cell r="D549">
            <v>23.681704260699998</v>
          </cell>
          <cell r="E549">
            <v>9449</v>
          </cell>
          <cell r="F549" t="str">
            <v xml:space="preserve">URB. TRIGAL NORTE                                 </v>
          </cell>
          <cell r="G549">
            <v>4026165</v>
          </cell>
          <cell r="H549" t="str">
            <v>E1JDFC40</v>
          </cell>
          <cell r="I549">
            <v>120</v>
          </cell>
          <cell r="L549" t="str">
            <v>NORMAL</v>
          </cell>
          <cell r="M549" t="str">
            <v>SEG</v>
          </cell>
          <cell r="N549">
            <v>38601</v>
          </cell>
          <cell r="P549">
            <v>-38730</v>
          </cell>
          <cell r="Q549" t="str">
            <v>C</v>
          </cell>
          <cell r="R549">
            <v>0</v>
          </cell>
          <cell r="S549" t="str">
            <v>NO EJECUTADO</v>
          </cell>
          <cell r="T549" t="str">
            <v>CATEGORIA 2</v>
          </cell>
          <cell r="AH549" t="str">
            <v xml:space="preserve">DEVUELTO EL 14/09/05. Regleta de prueba dañada (quemada) </v>
          </cell>
          <cell r="AI549" t="str">
            <v/>
          </cell>
          <cell r="AJ549" t="str">
            <v/>
          </cell>
          <cell r="AK549" t="str">
            <v/>
          </cell>
          <cell r="AM549" t="str">
            <v/>
          </cell>
          <cell r="AN549" t="str">
            <v/>
          </cell>
        </row>
        <row r="550">
          <cell r="A550" t="str">
            <v>NORTE</v>
          </cell>
          <cell r="B550" t="str">
            <v>GUAPARO I</v>
          </cell>
          <cell r="C550">
            <v>3</v>
          </cell>
          <cell r="D550">
            <v>26.1</v>
          </cell>
          <cell r="E550">
            <v>4260</v>
          </cell>
          <cell r="F550" t="str">
            <v>URB. TRIGAL NORTE</v>
          </cell>
          <cell r="G550" t="str">
            <v>7001188</v>
          </cell>
          <cell r="H550" t="str">
            <v>E1JDFH65</v>
          </cell>
          <cell r="I550">
            <v>60</v>
          </cell>
          <cell r="J550">
            <v>60</v>
          </cell>
          <cell r="L550" t="str">
            <v>NORMAL</v>
          </cell>
          <cell r="M550" t="str">
            <v>DISELCA</v>
          </cell>
          <cell r="N550">
            <v>38456</v>
          </cell>
          <cell r="O550">
            <v>38498</v>
          </cell>
          <cell r="P550">
            <v>-38730</v>
          </cell>
          <cell r="Q550" t="str">
            <v>C</v>
          </cell>
          <cell r="R550">
            <v>0</v>
          </cell>
          <cell r="S550" t="str">
            <v>NO EJECUTADO</v>
          </cell>
          <cell r="T550" t="str">
            <v>CATEGORIA 2</v>
          </cell>
          <cell r="U550">
            <v>1</v>
          </cell>
          <cell r="W550">
            <v>0.3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 t="str">
            <v/>
          </cell>
          <cell r="AJ550" t="str">
            <v/>
          </cell>
          <cell r="AK550" t="str">
            <v/>
          </cell>
          <cell r="AM550" t="str">
            <v/>
          </cell>
          <cell r="AN550" t="str">
            <v/>
          </cell>
        </row>
        <row r="551">
          <cell r="A551" t="str">
            <v>NORTE</v>
          </cell>
          <cell r="B551" t="str">
            <v>GUAPARO I</v>
          </cell>
          <cell r="C551">
            <v>2</v>
          </cell>
          <cell r="D551">
            <v>95.96</v>
          </cell>
          <cell r="E551">
            <v>8550</v>
          </cell>
          <cell r="F551" t="str">
            <v xml:space="preserve">URB. TRIGAL NORTE                                 </v>
          </cell>
          <cell r="G551">
            <v>7001250</v>
          </cell>
          <cell r="H551" t="str">
            <v xml:space="preserve">E1JDHA04  </v>
          </cell>
          <cell r="I551">
            <v>40</v>
          </cell>
          <cell r="J551">
            <v>40</v>
          </cell>
          <cell r="L551" t="str">
            <v>NORMAL</v>
          </cell>
          <cell r="M551" t="str">
            <v>DISELCA</v>
          </cell>
          <cell r="N551">
            <v>38659</v>
          </cell>
          <cell r="O551">
            <v>38698</v>
          </cell>
          <cell r="P551">
            <v>-38730</v>
          </cell>
          <cell r="Q551" t="str">
            <v>C</v>
          </cell>
          <cell r="R551">
            <v>0</v>
          </cell>
          <cell r="S551" t="str">
            <v>NO EJECUTADO</v>
          </cell>
          <cell r="T551" t="str">
            <v>CATEGORIA 2</v>
          </cell>
          <cell r="U551">
            <v>2</v>
          </cell>
          <cell r="V551">
            <v>4.29</v>
          </cell>
          <cell r="W551">
            <v>4.29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 t="str">
            <v>FINALIZADO</v>
          </cell>
          <cell r="AI551" t="str">
            <v/>
          </cell>
          <cell r="AJ551" t="str">
            <v/>
          </cell>
          <cell r="AK551" t="str">
            <v/>
          </cell>
          <cell r="AM551" t="str">
            <v/>
          </cell>
          <cell r="AN551" t="str">
            <v/>
          </cell>
        </row>
        <row r="552">
          <cell r="A552" t="str">
            <v>NORTE</v>
          </cell>
          <cell r="B552" t="str">
            <v>GUAPARO I</v>
          </cell>
          <cell r="C552">
            <v>35</v>
          </cell>
          <cell r="D552">
            <v>80.45</v>
          </cell>
          <cell r="E552">
            <v>77670</v>
          </cell>
          <cell r="F552" t="str">
            <v>URB. TRIGAL NORTE</v>
          </cell>
          <cell r="G552" t="str">
            <v>7000989</v>
          </cell>
          <cell r="H552" t="str">
            <v>E1JDHA38</v>
          </cell>
          <cell r="I552">
            <v>300</v>
          </cell>
          <cell r="J552">
            <v>300</v>
          </cell>
          <cell r="L552" t="str">
            <v>ALTA</v>
          </cell>
          <cell r="M552" t="str">
            <v>DISELCA</v>
          </cell>
          <cell r="N552">
            <v>38393</v>
          </cell>
          <cell r="O552">
            <v>38423</v>
          </cell>
          <cell r="P552">
            <v>-38730</v>
          </cell>
          <cell r="Q552" t="str">
            <v>C</v>
          </cell>
          <cell r="R552">
            <v>0</v>
          </cell>
          <cell r="S552" t="str">
            <v>NO EJECUTADO</v>
          </cell>
          <cell r="T552" t="str">
            <v>CATEGORIA 2</v>
          </cell>
          <cell r="U552">
            <v>0</v>
          </cell>
          <cell r="W552">
            <v>3.44</v>
          </cell>
          <cell r="Y552">
            <v>2</v>
          </cell>
          <cell r="Z552">
            <v>2</v>
          </cell>
          <cell r="AA552">
            <v>0</v>
          </cell>
          <cell r="AB552">
            <v>0</v>
          </cell>
          <cell r="AC552">
            <v>0</v>
          </cell>
          <cell r="AI552" t="str">
            <v/>
          </cell>
          <cell r="AJ552" t="str">
            <v/>
          </cell>
          <cell r="AK552" t="str">
            <v/>
          </cell>
          <cell r="AM552" t="str">
            <v/>
          </cell>
          <cell r="AN552" t="str">
            <v/>
          </cell>
        </row>
        <row r="553">
          <cell r="A553" t="str">
            <v>NORTE</v>
          </cell>
          <cell r="B553" t="str">
            <v>GUAPARO I</v>
          </cell>
          <cell r="C553">
            <v>32</v>
          </cell>
          <cell r="D553">
            <v>78.42</v>
          </cell>
          <cell r="E553">
            <v>44250</v>
          </cell>
          <cell r="F553" t="str">
            <v>URB. TRIGAL NORTE</v>
          </cell>
          <cell r="G553" t="str">
            <v>7000985</v>
          </cell>
          <cell r="H553" t="str">
            <v>E1JDHA64</v>
          </cell>
          <cell r="I553">
            <v>300</v>
          </cell>
          <cell r="J553">
            <v>300</v>
          </cell>
          <cell r="L553" t="str">
            <v>ALTA</v>
          </cell>
          <cell r="M553" t="str">
            <v>DISELCA</v>
          </cell>
          <cell r="N553">
            <v>38393</v>
          </cell>
          <cell r="O553">
            <v>38423</v>
          </cell>
          <cell r="P553">
            <v>-38730</v>
          </cell>
          <cell r="Q553" t="str">
            <v>C</v>
          </cell>
          <cell r="R553">
            <v>0</v>
          </cell>
          <cell r="S553" t="str">
            <v>NO EJECUTADO</v>
          </cell>
          <cell r="T553" t="str">
            <v>CATEGORIA 2</v>
          </cell>
          <cell r="U553">
            <v>0</v>
          </cell>
          <cell r="W553">
            <v>1.22</v>
          </cell>
          <cell r="Y553">
            <v>2</v>
          </cell>
          <cell r="Z553">
            <v>1</v>
          </cell>
          <cell r="AA553">
            <v>0</v>
          </cell>
          <cell r="AB553">
            <v>1</v>
          </cell>
          <cell r="AC553">
            <v>0</v>
          </cell>
          <cell r="AI553" t="str">
            <v/>
          </cell>
          <cell r="AJ553" t="str">
            <v/>
          </cell>
          <cell r="AK553" t="str">
            <v/>
          </cell>
          <cell r="AM553" t="str">
            <v/>
          </cell>
          <cell r="AN553" t="str">
            <v/>
          </cell>
        </row>
        <row r="554">
          <cell r="A554" t="str">
            <v>NORTE</v>
          </cell>
          <cell r="B554" t="str">
            <v>TRIGAL NORTE</v>
          </cell>
          <cell r="C554">
            <v>38</v>
          </cell>
          <cell r="D554">
            <v>18.47</v>
          </cell>
          <cell r="E554">
            <v>9000</v>
          </cell>
          <cell r="F554" t="str">
            <v>URB. LA VIÑA</v>
          </cell>
          <cell r="G554" t="str">
            <v>7001038</v>
          </cell>
          <cell r="H554" t="str">
            <v>E1JDJE32</v>
          </cell>
          <cell r="I554">
            <v>120</v>
          </cell>
          <cell r="J554">
            <v>120</v>
          </cell>
          <cell r="L554" t="str">
            <v>NORMAL</v>
          </cell>
          <cell r="M554" t="str">
            <v>DISELCA</v>
          </cell>
          <cell r="N554">
            <v>38415</v>
          </cell>
          <cell r="O554">
            <v>38454</v>
          </cell>
          <cell r="P554">
            <v>-38730</v>
          </cell>
          <cell r="Q554" t="str">
            <v>C</v>
          </cell>
          <cell r="R554">
            <v>0</v>
          </cell>
          <cell r="S554" t="str">
            <v>NO EJECUTADO</v>
          </cell>
          <cell r="T554" t="str">
            <v>CATEGORIA 2</v>
          </cell>
          <cell r="U554">
            <v>0</v>
          </cell>
          <cell r="W554">
            <v>4.3499999999999996</v>
          </cell>
          <cell r="Y554">
            <v>3</v>
          </cell>
          <cell r="Z554">
            <v>0</v>
          </cell>
          <cell r="AA554">
            <v>0</v>
          </cell>
          <cell r="AB554">
            <v>0</v>
          </cell>
          <cell r="AC554">
            <v>3</v>
          </cell>
          <cell r="AI554" t="str">
            <v/>
          </cell>
          <cell r="AJ554" t="str">
            <v/>
          </cell>
          <cell r="AK554" t="str">
            <v/>
          </cell>
          <cell r="AM554" t="str">
            <v/>
          </cell>
          <cell r="AN554" t="str">
            <v/>
          </cell>
        </row>
        <row r="555">
          <cell r="A555" t="str">
            <v>NORTE</v>
          </cell>
          <cell r="B555" t="str">
            <v>CEIBA VIÑEDO</v>
          </cell>
          <cell r="C555">
            <v>12</v>
          </cell>
          <cell r="D555">
            <v>23.97</v>
          </cell>
          <cell r="E555">
            <v>3330</v>
          </cell>
          <cell r="F555" t="str">
            <v>URB. LA CEIBA</v>
          </cell>
          <cell r="G555" t="str">
            <v>7001217</v>
          </cell>
          <cell r="H555" t="str">
            <v>E1JDJF20</v>
          </cell>
          <cell r="I555">
            <v>40</v>
          </cell>
          <cell r="J555">
            <v>40</v>
          </cell>
          <cell r="L555" t="str">
            <v>NORMAL</v>
          </cell>
          <cell r="M555" t="str">
            <v>SERMATEC</v>
          </cell>
          <cell r="N555">
            <v>38547</v>
          </cell>
          <cell r="O555">
            <v>38632</v>
          </cell>
          <cell r="P555">
            <v>-38730</v>
          </cell>
          <cell r="Q555" t="str">
            <v>C</v>
          </cell>
          <cell r="R555">
            <v>0</v>
          </cell>
          <cell r="S555" t="str">
            <v>NO EJECUTADO</v>
          </cell>
          <cell r="T555" t="str">
            <v>CATEGORIA 2</v>
          </cell>
          <cell r="U555">
            <v>1</v>
          </cell>
          <cell r="V555">
            <v>8.85</v>
          </cell>
          <cell r="W555">
            <v>4.79</v>
          </cell>
          <cell r="X555">
            <v>2664.5556946182728</v>
          </cell>
          <cell r="Y555">
            <v>1</v>
          </cell>
          <cell r="Z555">
            <v>0</v>
          </cell>
          <cell r="AA555">
            <v>1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1</v>
          </cell>
          <cell r="AG555">
            <v>0</v>
          </cell>
          <cell r="AH555" t="str">
            <v>FINALIZADO</v>
          </cell>
          <cell r="AI555" t="str">
            <v/>
          </cell>
          <cell r="AJ555" t="str">
            <v/>
          </cell>
          <cell r="AK555" t="str">
            <v/>
          </cell>
          <cell r="AM555" t="str">
            <v/>
          </cell>
          <cell r="AN555" t="str">
            <v/>
          </cell>
        </row>
        <row r="556">
          <cell r="A556" t="str">
            <v>NORTE</v>
          </cell>
          <cell r="B556" t="str">
            <v>CEIBA VIÑEDO</v>
          </cell>
          <cell r="C556">
            <v>20</v>
          </cell>
          <cell r="D556">
            <v>48.91</v>
          </cell>
          <cell r="E556">
            <v>4887</v>
          </cell>
          <cell r="F556" t="str">
            <v xml:space="preserve">URB. LA CEIBA                                     </v>
          </cell>
          <cell r="G556">
            <v>7001187</v>
          </cell>
          <cell r="H556" t="str">
            <v>E1JDJF82</v>
          </cell>
          <cell r="I556">
            <v>40</v>
          </cell>
          <cell r="L556" t="str">
            <v>NORMAL</v>
          </cell>
          <cell r="M556" t="str">
            <v>DISELCA</v>
          </cell>
          <cell r="N556">
            <v>38601</v>
          </cell>
          <cell r="P556">
            <v>-38730</v>
          </cell>
          <cell r="Q556" t="str">
            <v>C</v>
          </cell>
          <cell r="R556">
            <v>0</v>
          </cell>
          <cell r="S556" t="str">
            <v>NO EJECUTADO</v>
          </cell>
          <cell r="T556" t="str">
            <v>CATEGORIA 2</v>
          </cell>
          <cell r="AH556" t="str">
            <v>DEVUELTO EL 12/09/05Display dañado. Sin lectura.</v>
          </cell>
          <cell r="AI556" t="str">
            <v/>
          </cell>
          <cell r="AJ556" t="str">
            <v/>
          </cell>
          <cell r="AK556" t="str">
            <v/>
          </cell>
          <cell r="AM556" t="str">
            <v/>
          </cell>
          <cell r="AN556" t="str">
            <v/>
          </cell>
        </row>
        <row r="557">
          <cell r="A557" t="str">
            <v>NORTE</v>
          </cell>
          <cell r="B557" t="str">
            <v>TRIGAL NORTE</v>
          </cell>
          <cell r="C557">
            <v>94</v>
          </cell>
          <cell r="D557">
            <v>18.36</v>
          </cell>
          <cell r="E557">
            <v>8460</v>
          </cell>
          <cell r="F557" t="str">
            <v>URB. MAJAY</v>
          </cell>
          <cell r="G557" t="str">
            <v>4028275</v>
          </cell>
          <cell r="H557" t="str">
            <v>E1JDJH98</v>
          </cell>
          <cell r="I557">
            <v>300</v>
          </cell>
          <cell r="J557">
            <v>300</v>
          </cell>
          <cell r="L557" t="str">
            <v>NORMAL</v>
          </cell>
          <cell r="M557" t="str">
            <v>SERMATEC</v>
          </cell>
          <cell r="N557">
            <v>38492</v>
          </cell>
          <cell r="O557">
            <v>38541</v>
          </cell>
          <cell r="P557">
            <v>-38730</v>
          </cell>
          <cell r="Q557" t="str">
            <v>C</v>
          </cell>
          <cell r="R557">
            <v>0</v>
          </cell>
          <cell r="S557" t="str">
            <v>NO EJECUTADO</v>
          </cell>
          <cell r="T557" t="str">
            <v>CATEGORIA 2</v>
          </cell>
          <cell r="U557">
            <v>0</v>
          </cell>
          <cell r="V557">
            <v>3.6</v>
          </cell>
          <cell r="W557">
            <v>3.6</v>
          </cell>
          <cell r="X557">
            <v>6801.1764705882351</v>
          </cell>
          <cell r="Y557">
            <v>3</v>
          </cell>
          <cell r="Z557">
            <v>3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3</v>
          </cell>
          <cell r="AF557">
            <v>0</v>
          </cell>
          <cell r="AG557">
            <v>0</v>
          </cell>
          <cell r="AH557" t="str">
            <v>FINALIZADO</v>
          </cell>
          <cell r="AI557" t="str">
            <v/>
          </cell>
          <cell r="AJ557" t="str">
            <v/>
          </cell>
          <cell r="AK557" t="str">
            <v/>
          </cell>
          <cell r="AM557" t="str">
            <v/>
          </cell>
          <cell r="AN557" t="str">
            <v/>
          </cell>
        </row>
        <row r="558">
          <cell r="A558" t="str">
            <v>NORTE</v>
          </cell>
          <cell r="B558" t="str">
            <v>TRIGAL NORTE</v>
          </cell>
          <cell r="C558">
            <v>19</v>
          </cell>
          <cell r="D558">
            <v>0.56330000000000002</v>
          </cell>
          <cell r="E558">
            <v>32190</v>
          </cell>
          <cell r="F558" t="str">
            <v>URB. LA CEIBA</v>
          </cell>
          <cell r="G558">
            <v>4028289</v>
          </cell>
          <cell r="H558" t="str">
            <v>E1JDJK17</v>
          </cell>
          <cell r="I558">
            <v>300</v>
          </cell>
          <cell r="J558">
            <v>300</v>
          </cell>
          <cell r="L558" t="str">
            <v>ALTA</v>
          </cell>
          <cell r="M558" t="str">
            <v>SEG</v>
          </cell>
          <cell r="N558">
            <v>38377</v>
          </cell>
          <cell r="O558">
            <v>38432</v>
          </cell>
          <cell r="P558">
            <v>-38730</v>
          </cell>
          <cell r="Q558" t="str">
            <v>C</v>
          </cell>
          <cell r="R558">
            <v>0</v>
          </cell>
          <cell r="S558" t="str">
            <v>NO EJECUTADO</v>
          </cell>
          <cell r="T558" t="str">
            <v>CATEGORIA 2</v>
          </cell>
          <cell r="U558">
            <v>0</v>
          </cell>
          <cell r="W558">
            <v>-5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I558" t="str">
            <v/>
          </cell>
          <cell r="AJ558" t="str">
            <v/>
          </cell>
          <cell r="AK558" t="str">
            <v/>
          </cell>
          <cell r="AM558" t="str">
            <v/>
          </cell>
          <cell r="AN558" t="str">
            <v/>
          </cell>
        </row>
        <row r="559">
          <cell r="A559" t="str">
            <v>NORTE</v>
          </cell>
          <cell r="B559" t="str">
            <v>VIÑEDO</v>
          </cell>
          <cell r="C559">
            <v>4</v>
          </cell>
          <cell r="D559">
            <v>24.93</v>
          </cell>
          <cell r="E559">
            <v>10200</v>
          </cell>
          <cell r="F559" t="str">
            <v>URB. EL VIÑEDO</v>
          </cell>
          <cell r="G559" t="str">
            <v>7000959</v>
          </cell>
          <cell r="H559" t="str">
            <v>E1JDJK92</v>
          </cell>
          <cell r="I559">
            <v>60</v>
          </cell>
          <cell r="J559">
            <v>60</v>
          </cell>
          <cell r="L559" t="str">
            <v>ALTA</v>
          </cell>
          <cell r="M559" t="str">
            <v>SEG</v>
          </cell>
          <cell r="N559">
            <v>38393</v>
          </cell>
          <cell r="O559">
            <v>38427</v>
          </cell>
          <cell r="P559">
            <v>-38730</v>
          </cell>
          <cell r="Q559" t="str">
            <v>C</v>
          </cell>
          <cell r="R559">
            <v>0</v>
          </cell>
          <cell r="S559" t="str">
            <v>NO EJECUTADO</v>
          </cell>
          <cell r="T559" t="str">
            <v>CATEGORIA 2</v>
          </cell>
          <cell r="U559">
            <v>0</v>
          </cell>
          <cell r="W559">
            <v>1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I559" t="str">
            <v/>
          </cell>
          <cell r="AJ559" t="str">
            <v/>
          </cell>
          <cell r="AK559" t="str">
            <v/>
          </cell>
          <cell r="AM559" t="str">
            <v/>
          </cell>
          <cell r="AN559" t="str">
            <v/>
          </cell>
        </row>
        <row r="560">
          <cell r="A560" t="str">
            <v>NORTE</v>
          </cell>
          <cell r="B560" t="str">
            <v>VIÑEDO</v>
          </cell>
          <cell r="C560">
            <v>7</v>
          </cell>
          <cell r="D560">
            <v>17.55</v>
          </cell>
          <cell r="E560">
            <v>4380</v>
          </cell>
          <cell r="F560" t="str">
            <v>URB. EL VIÑEDO</v>
          </cell>
          <cell r="G560">
            <v>4026983</v>
          </cell>
          <cell r="H560" t="str">
            <v>E1JDJL00</v>
          </cell>
          <cell r="I560">
            <v>80</v>
          </cell>
          <cell r="J560">
            <v>80</v>
          </cell>
          <cell r="L560" t="str">
            <v>NORMAL</v>
          </cell>
          <cell r="M560" t="str">
            <v>SERMATEC</v>
          </cell>
          <cell r="N560">
            <v>38456</v>
          </cell>
          <cell r="O560">
            <v>38513</v>
          </cell>
          <cell r="P560">
            <v>-38730</v>
          </cell>
          <cell r="Q560" t="str">
            <v>C</v>
          </cell>
          <cell r="R560">
            <v>0</v>
          </cell>
          <cell r="S560" t="str">
            <v>NO EJECUTADO</v>
          </cell>
          <cell r="T560" t="str">
            <v>CATEGORIA 2</v>
          </cell>
          <cell r="U560">
            <v>0</v>
          </cell>
          <cell r="V560">
            <v>3.1</v>
          </cell>
          <cell r="W560">
            <v>3.1</v>
          </cell>
          <cell r="X560">
            <v>3606.3247863247861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 t="str">
            <v>FINALIZADO</v>
          </cell>
          <cell r="AI560" t="str">
            <v/>
          </cell>
          <cell r="AJ560" t="str">
            <v/>
          </cell>
          <cell r="AK560" t="str">
            <v/>
          </cell>
          <cell r="AM560" t="str">
            <v/>
          </cell>
          <cell r="AN560" t="str">
            <v/>
          </cell>
        </row>
        <row r="561">
          <cell r="A561" t="str">
            <v>NORTE</v>
          </cell>
          <cell r="B561" t="str">
            <v>VIÑEDO</v>
          </cell>
          <cell r="C561">
            <v>2</v>
          </cell>
          <cell r="D561">
            <v>46.55</v>
          </cell>
          <cell r="E561">
            <v>13184</v>
          </cell>
          <cell r="F561" t="str">
            <v xml:space="preserve">URB. EL VIÑEDO                                    </v>
          </cell>
          <cell r="G561">
            <v>7000227</v>
          </cell>
          <cell r="H561" t="str">
            <v>E1JDJN06</v>
          </cell>
          <cell r="I561">
            <v>60</v>
          </cell>
          <cell r="J561">
            <v>60</v>
          </cell>
          <cell r="L561" t="str">
            <v>ALTA</v>
          </cell>
          <cell r="M561" t="str">
            <v>DISELCA</v>
          </cell>
          <cell r="N561">
            <v>38601</v>
          </cell>
          <cell r="O561">
            <v>38616</v>
          </cell>
          <cell r="P561">
            <v>-38730</v>
          </cell>
          <cell r="Q561" t="str">
            <v>C</v>
          </cell>
          <cell r="R561">
            <v>0</v>
          </cell>
          <cell r="S561" t="str">
            <v>NO EJECUTADO</v>
          </cell>
          <cell r="T561" t="str">
            <v>CATEGORIA 2</v>
          </cell>
          <cell r="U561">
            <v>2</v>
          </cell>
          <cell r="V561">
            <v>2</v>
          </cell>
          <cell r="W561">
            <v>2</v>
          </cell>
          <cell r="X561">
            <v>12617.555316863587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 t="str">
            <v>FINALIZADO</v>
          </cell>
          <cell r="AI561" t="str">
            <v/>
          </cell>
          <cell r="AJ561" t="str">
            <v/>
          </cell>
          <cell r="AK561" t="str">
            <v/>
          </cell>
          <cell r="AM561" t="str">
            <v/>
          </cell>
          <cell r="AN561" t="str">
            <v/>
          </cell>
        </row>
        <row r="562">
          <cell r="A562" t="str">
            <v>NORTE</v>
          </cell>
          <cell r="B562" t="str">
            <v>VIÑEDO</v>
          </cell>
          <cell r="C562">
            <v>18</v>
          </cell>
          <cell r="D562">
            <v>20.55</v>
          </cell>
          <cell r="E562">
            <v>3150</v>
          </cell>
          <cell r="F562" t="str">
            <v>URB. EL VIÑEDO</v>
          </cell>
          <cell r="G562" t="str">
            <v>7000948</v>
          </cell>
          <cell r="H562" t="str">
            <v>E1JDJN96</v>
          </cell>
          <cell r="I562">
            <v>80</v>
          </cell>
          <cell r="J562">
            <v>80</v>
          </cell>
          <cell r="L562" t="str">
            <v>NORMAL</v>
          </cell>
          <cell r="M562" t="str">
            <v>SERMATEC</v>
          </cell>
          <cell r="N562">
            <v>38456</v>
          </cell>
          <cell r="O562">
            <v>38513</v>
          </cell>
          <cell r="P562">
            <v>-38730</v>
          </cell>
          <cell r="Q562" t="str">
            <v>C</v>
          </cell>
          <cell r="R562">
            <v>0</v>
          </cell>
          <cell r="S562" t="str">
            <v>NO EJECUTADO</v>
          </cell>
          <cell r="T562" t="str">
            <v>CATEGORIA 2</v>
          </cell>
          <cell r="U562">
            <v>0</v>
          </cell>
          <cell r="V562">
            <v>3</v>
          </cell>
          <cell r="W562">
            <v>3</v>
          </cell>
          <cell r="X562">
            <v>2690.1459854014597</v>
          </cell>
          <cell r="Y562">
            <v>2</v>
          </cell>
          <cell r="Z562">
            <v>2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</v>
          </cell>
          <cell r="AF562">
            <v>0</v>
          </cell>
          <cell r="AG562">
            <v>0</v>
          </cell>
          <cell r="AH562" t="str">
            <v>FINALIZADO</v>
          </cell>
          <cell r="AI562" t="str">
            <v/>
          </cell>
          <cell r="AJ562" t="str">
            <v/>
          </cell>
          <cell r="AK562" t="str">
            <v/>
          </cell>
          <cell r="AM562" t="str">
            <v/>
          </cell>
          <cell r="AN562" t="str">
            <v/>
          </cell>
        </row>
        <row r="563">
          <cell r="A563" t="str">
            <v>NORTE</v>
          </cell>
          <cell r="B563" t="str">
            <v>VIÑEDO</v>
          </cell>
          <cell r="C563">
            <v>2</v>
          </cell>
          <cell r="D563">
            <v>35.29</v>
          </cell>
          <cell r="E563">
            <v>1620</v>
          </cell>
          <cell r="F563" t="str">
            <v>URB. EL VIÑEDO</v>
          </cell>
          <cell r="G563" t="str">
            <v>7000236</v>
          </cell>
          <cell r="H563" t="str">
            <v>E1JDJN99</v>
          </cell>
          <cell r="I563">
            <v>80</v>
          </cell>
          <cell r="J563">
            <v>80</v>
          </cell>
          <cell r="L563" t="str">
            <v>NORMAL</v>
          </cell>
          <cell r="M563" t="str">
            <v>SERMATEC</v>
          </cell>
          <cell r="N563">
            <v>38456</v>
          </cell>
          <cell r="O563">
            <v>38513</v>
          </cell>
          <cell r="P563">
            <v>-38730</v>
          </cell>
          <cell r="Q563" t="str">
            <v>C</v>
          </cell>
          <cell r="R563">
            <v>0</v>
          </cell>
          <cell r="S563" t="str">
            <v>NO EJECUTADO</v>
          </cell>
          <cell r="T563" t="str">
            <v>CATEGORIA 2</v>
          </cell>
          <cell r="U563">
            <v>0</v>
          </cell>
          <cell r="V563">
            <v>1.8</v>
          </cell>
          <cell r="W563">
            <v>1.8</v>
          </cell>
          <cell r="X563">
            <v>1537.3703598753189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 t="str">
            <v>FINALIZADO</v>
          </cell>
          <cell r="AI563" t="str">
            <v/>
          </cell>
          <cell r="AJ563" t="str">
            <v/>
          </cell>
          <cell r="AK563" t="str">
            <v/>
          </cell>
          <cell r="AM563" t="str">
            <v/>
          </cell>
          <cell r="AN563" t="str">
            <v/>
          </cell>
        </row>
        <row r="564">
          <cell r="A564" t="str">
            <v>NORTE</v>
          </cell>
          <cell r="B564" t="str">
            <v>VIÑEDO</v>
          </cell>
          <cell r="C564">
            <v>22</v>
          </cell>
          <cell r="D564">
            <v>6.3</v>
          </cell>
          <cell r="E564">
            <v>2880</v>
          </cell>
          <cell r="F564" t="str">
            <v>URB. EL VIÑEDO</v>
          </cell>
          <cell r="G564" t="str">
            <v>7000922</v>
          </cell>
          <cell r="H564" t="str">
            <v>E1JDJP11</v>
          </cell>
          <cell r="I564">
            <v>80</v>
          </cell>
          <cell r="J564">
            <v>80</v>
          </cell>
          <cell r="L564" t="str">
            <v>NORMAL</v>
          </cell>
          <cell r="M564" t="str">
            <v>SEG</v>
          </cell>
          <cell r="N564">
            <v>38442</v>
          </cell>
          <cell r="O564">
            <v>38503</v>
          </cell>
          <cell r="P564">
            <v>-38730</v>
          </cell>
          <cell r="Q564" t="str">
            <v>C</v>
          </cell>
          <cell r="R564">
            <v>0</v>
          </cell>
          <cell r="S564" t="str">
            <v>NO EJECUTADO</v>
          </cell>
          <cell r="T564" t="str">
            <v>CATEGORIA 2</v>
          </cell>
          <cell r="U564">
            <v>0</v>
          </cell>
          <cell r="W564">
            <v>-3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 t="str">
            <v/>
          </cell>
          <cell r="AJ564" t="str">
            <v/>
          </cell>
          <cell r="AK564" t="str">
            <v/>
          </cell>
          <cell r="AM564" t="str">
            <v/>
          </cell>
          <cell r="AN564" t="str">
            <v/>
          </cell>
        </row>
        <row r="565">
          <cell r="A565" t="str">
            <v>NORTE</v>
          </cell>
          <cell r="B565" t="str">
            <v>VIÑEDO</v>
          </cell>
          <cell r="C565">
            <v>14</v>
          </cell>
          <cell r="D565">
            <v>13.21</v>
          </cell>
          <cell r="E565">
            <v>2730</v>
          </cell>
          <cell r="F565" t="str">
            <v>URB. EL VIÑEDO</v>
          </cell>
          <cell r="G565" t="str">
            <v>4026911</v>
          </cell>
          <cell r="H565" t="str">
            <v>E1JDJP84</v>
          </cell>
          <cell r="I565">
            <v>60</v>
          </cell>
          <cell r="J565">
            <v>60</v>
          </cell>
          <cell r="L565" t="str">
            <v>NORMAL</v>
          </cell>
          <cell r="M565" t="str">
            <v>SERMATEC</v>
          </cell>
          <cell r="N565">
            <v>38393</v>
          </cell>
          <cell r="O565">
            <v>38427</v>
          </cell>
          <cell r="P565">
            <v>-38730</v>
          </cell>
          <cell r="Q565" t="str">
            <v>C</v>
          </cell>
          <cell r="R565">
            <v>0</v>
          </cell>
          <cell r="S565" t="str">
            <v>NO EJECUTADO</v>
          </cell>
          <cell r="T565" t="str">
            <v>CATEGORIA 2</v>
          </cell>
          <cell r="U565">
            <v>0</v>
          </cell>
          <cell r="W565">
            <v>5.0999999999999996</v>
          </cell>
          <cell r="Y565">
            <v>1</v>
          </cell>
          <cell r="Z565">
            <v>0</v>
          </cell>
          <cell r="AA565">
            <v>1</v>
          </cell>
          <cell r="AB565">
            <v>0</v>
          </cell>
          <cell r="AC565">
            <v>0</v>
          </cell>
          <cell r="AI565" t="str">
            <v/>
          </cell>
          <cell r="AJ565" t="str">
            <v/>
          </cell>
          <cell r="AK565" t="str">
            <v/>
          </cell>
          <cell r="AM565" t="str">
            <v/>
          </cell>
          <cell r="AN565" t="str">
            <v/>
          </cell>
        </row>
        <row r="566">
          <cell r="A566" t="str">
            <v>NORTE</v>
          </cell>
          <cell r="B566" t="str">
            <v>GUAPARO II</v>
          </cell>
          <cell r="C566">
            <v>1</v>
          </cell>
          <cell r="D566">
            <v>19.61</v>
          </cell>
          <cell r="E566">
            <v>3000</v>
          </cell>
          <cell r="F566" t="str">
            <v>URB. LA ALEGRÍA</v>
          </cell>
          <cell r="G566" t="str">
            <v>7001184</v>
          </cell>
          <cell r="H566" t="str">
            <v>E1JDJQ89C1</v>
          </cell>
          <cell r="I566">
            <v>160</v>
          </cell>
          <cell r="L566" t="str">
            <v>NORMAL</v>
          </cell>
          <cell r="M566" t="str">
            <v>DISELCA</v>
          </cell>
          <cell r="N566">
            <v>38547</v>
          </cell>
          <cell r="P566">
            <v>-38730</v>
          </cell>
          <cell r="Q566" t="str">
            <v>C</v>
          </cell>
          <cell r="R566">
            <v>0</v>
          </cell>
          <cell r="S566" t="str">
            <v>NO EJECUTADO</v>
          </cell>
          <cell r="T566" t="str">
            <v>CATEGORIA 2</v>
          </cell>
          <cell r="AH566" t="str">
            <v>DEVUELTO EL 02/08/05, TIENE UN TC QUEMADO, NO PRESENTA CARGA EN EL SECUNDARIO.</v>
          </cell>
          <cell r="AI566" t="str">
            <v/>
          </cell>
          <cell r="AJ566" t="str">
            <v/>
          </cell>
          <cell r="AK566" t="str">
            <v/>
          </cell>
          <cell r="AM566" t="str">
            <v/>
          </cell>
          <cell r="AN566" t="str">
            <v/>
          </cell>
        </row>
        <row r="567">
          <cell r="A567" t="str">
            <v>NORTE</v>
          </cell>
          <cell r="B567" t="str">
            <v>CHAGUARAMAL</v>
          </cell>
          <cell r="C567">
            <v>77</v>
          </cell>
          <cell r="D567">
            <v>10.99</v>
          </cell>
          <cell r="E567">
            <v>7380</v>
          </cell>
          <cell r="F567" t="str">
            <v>URB. CHAGUARAMAL</v>
          </cell>
          <cell r="G567">
            <v>7000474</v>
          </cell>
          <cell r="H567" t="str">
            <v>E1JDJR46</v>
          </cell>
          <cell r="I567">
            <v>600</v>
          </cell>
          <cell r="J567">
            <v>600</v>
          </cell>
          <cell r="L567" t="str">
            <v>NORMAL</v>
          </cell>
          <cell r="M567" t="str">
            <v>SEG</v>
          </cell>
          <cell r="N567">
            <v>38362</v>
          </cell>
          <cell r="O567">
            <v>38411</v>
          </cell>
          <cell r="P567">
            <v>-38730</v>
          </cell>
          <cell r="Q567" t="str">
            <v>C</v>
          </cell>
          <cell r="R567">
            <v>0</v>
          </cell>
          <cell r="S567" t="str">
            <v>NO EJECUTADO</v>
          </cell>
          <cell r="T567" t="str">
            <v>CATEGORIA 2</v>
          </cell>
          <cell r="U567">
            <v>0</v>
          </cell>
          <cell r="W567">
            <v>-8</v>
          </cell>
          <cell r="Y567">
            <v>2</v>
          </cell>
          <cell r="Z567">
            <v>2</v>
          </cell>
          <cell r="AA567">
            <v>0</v>
          </cell>
          <cell r="AB567">
            <v>0</v>
          </cell>
          <cell r="AC567">
            <v>0</v>
          </cell>
          <cell r="AI567" t="str">
            <v/>
          </cell>
          <cell r="AJ567" t="str">
            <v/>
          </cell>
          <cell r="AK567" t="str">
            <v/>
          </cell>
          <cell r="AM567" t="str">
            <v/>
          </cell>
          <cell r="AN567" t="str">
            <v/>
          </cell>
        </row>
        <row r="568">
          <cell r="A568" t="str">
            <v>NORTE</v>
          </cell>
          <cell r="B568" t="str">
            <v>CHAGUARAMAL</v>
          </cell>
          <cell r="C568">
            <v>33</v>
          </cell>
          <cell r="D568">
            <v>56.83</v>
          </cell>
          <cell r="E568">
            <v>33930</v>
          </cell>
          <cell r="F568" t="str">
            <v>URB. CHAGUARAMAL</v>
          </cell>
          <cell r="G568" t="str">
            <v>7000556</v>
          </cell>
          <cell r="H568" t="str">
            <v>E1JDJR76</v>
          </cell>
          <cell r="I568">
            <v>160</v>
          </cell>
          <cell r="J568">
            <v>160</v>
          </cell>
          <cell r="L568" t="str">
            <v>ALTA</v>
          </cell>
          <cell r="M568" t="str">
            <v>DISELCA</v>
          </cell>
          <cell r="N568">
            <v>38393</v>
          </cell>
          <cell r="O568">
            <v>38423</v>
          </cell>
          <cell r="P568">
            <v>-38730</v>
          </cell>
          <cell r="Q568" t="str">
            <v>C</v>
          </cell>
          <cell r="R568">
            <v>0</v>
          </cell>
          <cell r="S568" t="str">
            <v>NO EJECUTADO</v>
          </cell>
          <cell r="T568" t="str">
            <v>CATEGORIA 2</v>
          </cell>
          <cell r="U568">
            <v>0</v>
          </cell>
          <cell r="W568">
            <v>0.52</v>
          </cell>
          <cell r="Y568">
            <v>1</v>
          </cell>
          <cell r="Z568">
            <v>0</v>
          </cell>
          <cell r="AA568">
            <v>0</v>
          </cell>
          <cell r="AB568">
            <v>1</v>
          </cell>
          <cell r="AC568">
            <v>0</v>
          </cell>
          <cell r="AI568" t="str">
            <v/>
          </cell>
          <cell r="AJ568" t="str">
            <v/>
          </cell>
          <cell r="AK568" t="str">
            <v/>
          </cell>
          <cell r="AM568" t="str">
            <v/>
          </cell>
          <cell r="AN568" t="str">
            <v/>
          </cell>
        </row>
        <row r="569">
          <cell r="A569" t="str">
            <v>NORTE</v>
          </cell>
          <cell r="B569" t="str">
            <v>CHAGUARAMAL</v>
          </cell>
          <cell r="C569">
            <v>44</v>
          </cell>
          <cell r="D569">
            <v>8.26</v>
          </cell>
          <cell r="E569">
            <v>1890</v>
          </cell>
          <cell r="F569" t="str">
            <v>URB. CHAGUARAMAL</v>
          </cell>
          <cell r="G569" t="str">
            <v>7000490</v>
          </cell>
          <cell r="H569" t="str">
            <v>E1JDJR89</v>
          </cell>
          <cell r="I569">
            <v>160</v>
          </cell>
          <cell r="J569">
            <v>160</v>
          </cell>
          <cell r="L569" t="str">
            <v>NORMAL</v>
          </cell>
          <cell r="M569" t="str">
            <v>DISELCA</v>
          </cell>
          <cell r="N569">
            <v>38456</v>
          </cell>
          <cell r="O569">
            <v>38512</v>
          </cell>
          <cell r="P569">
            <v>-38730</v>
          </cell>
          <cell r="Q569" t="str">
            <v>C</v>
          </cell>
          <cell r="R569">
            <v>0</v>
          </cell>
          <cell r="S569" t="str">
            <v>NO EJECUTADO</v>
          </cell>
          <cell r="T569" t="str">
            <v>CATEGORIA 2</v>
          </cell>
          <cell r="U569">
            <v>2</v>
          </cell>
          <cell r="V569">
            <v>2.88</v>
          </cell>
          <cell r="W569">
            <v>2.88</v>
          </cell>
          <cell r="X569">
            <v>1231.0169491525423</v>
          </cell>
          <cell r="Y569">
            <v>2</v>
          </cell>
          <cell r="Z569">
            <v>1</v>
          </cell>
          <cell r="AA569">
            <v>0</v>
          </cell>
          <cell r="AB569">
            <v>1</v>
          </cell>
          <cell r="AC569">
            <v>0</v>
          </cell>
          <cell r="AD569">
            <v>0</v>
          </cell>
          <cell r="AE569">
            <v>1</v>
          </cell>
          <cell r="AF569">
            <v>0</v>
          </cell>
          <cell r="AG569">
            <v>1</v>
          </cell>
          <cell r="AH569" t="str">
            <v>FINALIZADO</v>
          </cell>
          <cell r="AI569" t="str">
            <v/>
          </cell>
          <cell r="AJ569" t="str">
            <v/>
          </cell>
          <cell r="AK569" t="str">
            <v/>
          </cell>
          <cell r="AM569" t="str">
            <v/>
          </cell>
          <cell r="AN569" t="str">
            <v/>
          </cell>
        </row>
        <row r="570">
          <cell r="A570" t="str">
            <v>NORTE</v>
          </cell>
          <cell r="B570" t="str">
            <v>TRIGAL SUR</v>
          </cell>
          <cell r="C570">
            <v>99</v>
          </cell>
          <cell r="D570">
            <v>10.44</v>
          </cell>
          <cell r="E570">
            <v>7260</v>
          </cell>
          <cell r="F570" t="str">
            <v>URB. TRIGAL SUR</v>
          </cell>
          <cell r="G570" t="str">
            <v>4028318</v>
          </cell>
          <cell r="H570" t="str">
            <v>E1JDLN42</v>
          </cell>
          <cell r="I570">
            <v>120</v>
          </cell>
          <cell r="J570">
            <v>120</v>
          </cell>
          <cell r="L570" t="str">
            <v>NORMAL</v>
          </cell>
          <cell r="M570" t="str">
            <v>SEG</v>
          </cell>
          <cell r="N570">
            <v>38393</v>
          </cell>
          <cell r="O570">
            <v>38467</v>
          </cell>
          <cell r="P570">
            <v>-38730</v>
          </cell>
          <cell r="Q570" t="str">
            <v>C</v>
          </cell>
          <cell r="R570">
            <v>0</v>
          </cell>
          <cell r="S570" t="str">
            <v>NO EJECUTADO</v>
          </cell>
          <cell r="T570" t="str">
            <v>CATEGORIA 2</v>
          </cell>
          <cell r="U570">
            <v>3</v>
          </cell>
          <cell r="W570">
            <v>2</v>
          </cell>
          <cell r="Y570">
            <v>14</v>
          </cell>
          <cell r="Z570">
            <v>13</v>
          </cell>
          <cell r="AA570">
            <v>1</v>
          </cell>
          <cell r="AB570">
            <v>0</v>
          </cell>
          <cell r="AC570">
            <v>0</v>
          </cell>
          <cell r="AD570">
            <v>3</v>
          </cell>
          <cell r="AE570">
            <v>13</v>
          </cell>
          <cell r="AF570">
            <v>1</v>
          </cell>
          <cell r="AG570">
            <v>0</v>
          </cell>
          <cell r="AI570" t="str">
            <v/>
          </cell>
          <cell r="AJ570" t="str">
            <v/>
          </cell>
          <cell r="AK570" t="str">
            <v/>
          </cell>
          <cell r="AM570" t="str">
            <v/>
          </cell>
          <cell r="AN570" t="str">
            <v/>
          </cell>
        </row>
        <row r="571">
          <cell r="A571" t="str">
            <v>NORTE</v>
          </cell>
          <cell r="B571" t="str">
            <v>TRIGAL SUR</v>
          </cell>
          <cell r="C571">
            <v>101</v>
          </cell>
          <cell r="D571">
            <v>24.64</v>
          </cell>
          <cell r="E571">
            <v>21000</v>
          </cell>
          <cell r="F571" t="str">
            <v>URB. TRIGAL SUR</v>
          </cell>
          <cell r="G571">
            <v>4026664</v>
          </cell>
          <cell r="H571" t="str">
            <v>E1JDMJ07</v>
          </cell>
          <cell r="I571">
            <v>120</v>
          </cell>
          <cell r="J571">
            <v>120</v>
          </cell>
          <cell r="L571" t="str">
            <v>ALTA</v>
          </cell>
          <cell r="M571" t="str">
            <v>DISELCA</v>
          </cell>
          <cell r="N571">
            <v>38351</v>
          </cell>
          <cell r="O571">
            <v>38383</v>
          </cell>
          <cell r="P571">
            <v>-38730</v>
          </cell>
          <cell r="Q571" t="str">
            <v>C</v>
          </cell>
          <cell r="R571">
            <v>0</v>
          </cell>
          <cell r="S571" t="str">
            <v>NO EJECUTADO</v>
          </cell>
          <cell r="T571" t="str">
            <v>CATEGORIA 2</v>
          </cell>
          <cell r="U571">
            <v>0</v>
          </cell>
          <cell r="W571">
            <v>4.6100000000000003</v>
          </cell>
          <cell r="Y571">
            <v>4</v>
          </cell>
          <cell r="Z571">
            <v>2</v>
          </cell>
          <cell r="AA571">
            <v>2</v>
          </cell>
          <cell r="AB571">
            <v>0</v>
          </cell>
          <cell r="AC571">
            <v>0</v>
          </cell>
          <cell r="AI571" t="str">
            <v/>
          </cell>
          <cell r="AJ571" t="str">
            <v/>
          </cell>
          <cell r="AK571" t="str">
            <v/>
          </cell>
          <cell r="AM571" t="str">
            <v/>
          </cell>
          <cell r="AN571" t="str">
            <v/>
          </cell>
        </row>
        <row r="572">
          <cell r="A572" t="str">
            <v>NORTE</v>
          </cell>
          <cell r="B572" t="str">
            <v>VIÑEDO</v>
          </cell>
          <cell r="C572">
            <v>19</v>
          </cell>
          <cell r="D572">
            <v>20.18</v>
          </cell>
          <cell r="E572">
            <v>6120</v>
          </cell>
          <cell r="F572" t="str">
            <v xml:space="preserve">URB. EL VIÑEDO                                    </v>
          </cell>
          <cell r="G572">
            <v>4026950</v>
          </cell>
          <cell r="H572" t="str">
            <v xml:space="preserve">E1JDNB14  </v>
          </cell>
          <cell r="I572">
            <v>80</v>
          </cell>
          <cell r="J572">
            <v>80</v>
          </cell>
          <cell r="L572" t="str">
            <v>NORMAL</v>
          </cell>
          <cell r="M572" t="str">
            <v>SERMATEC</v>
          </cell>
          <cell r="N572">
            <v>38659</v>
          </cell>
          <cell r="O572">
            <v>38681</v>
          </cell>
          <cell r="P572">
            <v>-38730</v>
          </cell>
          <cell r="Q572" t="str">
            <v>C</v>
          </cell>
          <cell r="R572">
            <v>0</v>
          </cell>
          <cell r="S572" t="str">
            <v>NO EJECUTADO</v>
          </cell>
          <cell r="T572" t="str">
            <v>CATEGORIA 2</v>
          </cell>
          <cell r="U572">
            <v>5</v>
          </cell>
          <cell r="V572">
            <v>5</v>
          </cell>
          <cell r="W572">
            <v>1.41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1</v>
          </cell>
          <cell r="AF572">
            <v>0</v>
          </cell>
          <cell r="AG572">
            <v>1</v>
          </cell>
          <cell r="AH572" t="str">
            <v>FINALIZADO</v>
          </cell>
          <cell r="AI572" t="str">
            <v/>
          </cell>
          <cell r="AJ572" t="str">
            <v/>
          </cell>
          <cell r="AK572" t="str">
            <v/>
          </cell>
          <cell r="AM572" t="str">
            <v/>
          </cell>
          <cell r="AN572" t="str">
            <v/>
          </cell>
        </row>
        <row r="573">
          <cell r="A573" t="str">
            <v>NORTE</v>
          </cell>
          <cell r="B573" t="str">
            <v>VIÑEDO</v>
          </cell>
          <cell r="C573">
            <v>5</v>
          </cell>
          <cell r="D573">
            <v>48.83</v>
          </cell>
          <cell r="E573">
            <v>10050</v>
          </cell>
          <cell r="F573" t="str">
            <v>URB. EL VIÑEDO</v>
          </cell>
          <cell r="G573" t="str">
            <v>7000942</v>
          </cell>
          <cell r="H573" t="str">
            <v>E1JDNB80</v>
          </cell>
          <cell r="I573">
            <v>60</v>
          </cell>
          <cell r="J573">
            <v>60</v>
          </cell>
          <cell r="L573" t="str">
            <v>ALTA</v>
          </cell>
          <cell r="M573" t="str">
            <v>SEG</v>
          </cell>
          <cell r="N573">
            <v>38393</v>
          </cell>
          <cell r="O573">
            <v>38456</v>
          </cell>
          <cell r="P573">
            <v>-38730</v>
          </cell>
          <cell r="Q573" t="str">
            <v>C</v>
          </cell>
          <cell r="R573">
            <v>0</v>
          </cell>
          <cell r="S573" t="str">
            <v>NO EJECUTADO</v>
          </cell>
          <cell r="T573" t="str">
            <v>CATEGORIA 2</v>
          </cell>
          <cell r="U573">
            <v>0</v>
          </cell>
          <cell r="W573">
            <v>-4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I573" t="str">
            <v/>
          </cell>
          <cell r="AJ573" t="str">
            <v/>
          </cell>
          <cell r="AK573" t="str">
            <v/>
          </cell>
          <cell r="AM573" t="str">
            <v/>
          </cell>
          <cell r="AN573" t="str">
            <v/>
          </cell>
        </row>
        <row r="574">
          <cell r="A574" t="str">
            <v>NORTE</v>
          </cell>
          <cell r="B574" t="str">
            <v>VIÑEDO</v>
          </cell>
          <cell r="C574">
            <v>2</v>
          </cell>
          <cell r="D574">
            <v>19.96</v>
          </cell>
          <cell r="E574">
            <v>2228</v>
          </cell>
          <cell r="F574" t="str">
            <v xml:space="preserve">URB. EL VIÑEDO                                    </v>
          </cell>
          <cell r="G574">
            <v>7000999</v>
          </cell>
          <cell r="H574" t="str">
            <v>E1JDNE61</v>
          </cell>
          <cell r="I574">
            <v>60</v>
          </cell>
          <cell r="J574">
            <v>60</v>
          </cell>
          <cell r="L574" t="str">
            <v>NORMAL</v>
          </cell>
          <cell r="M574" t="str">
            <v>DISELCA</v>
          </cell>
          <cell r="N574">
            <v>38601</v>
          </cell>
          <cell r="O574">
            <v>38624</v>
          </cell>
          <cell r="P574">
            <v>-38730</v>
          </cell>
          <cell r="Q574" t="str">
            <v>C</v>
          </cell>
          <cell r="R574">
            <v>0</v>
          </cell>
          <cell r="S574" t="str">
            <v>NO EJECUTADO</v>
          </cell>
          <cell r="T574" t="str">
            <v>CATEGORIA 2</v>
          </cell>
          <cell r="U574">
            <v>0</v>
          </cell>
          <cell r="V574">
            <v>2.04</v>
          </cell>
          <cell r="W574">
            <v>2.04</v>
          </cell>
          <cell r="X574">
            <v>2000.2885771543085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 t="str">
            <v>FINALIZADO</v>
          </cell>
          <cell r="AI574" t="str">
            <v/>
          </cell>
          <cell r="AJ574" t="str">
            <v/>
          </cell>
          <cell r="AK574" t="str">
            <v/>
          </cell>
          <cell r="AM574" t="str">
            <v/>
          </cell>
          <cell r="AN574" t="str">
            <v/>
          </cell>
        </row>
        <row r="575">
          <cell r="A575" t="str">
            <v>NORTE</v>
          </cell>
          <cell r="B575" t="str">
            <v>VIÑEDO</v>
          </cell>
          <cell r="C575">
            <v>12</v>
          </cell>
          <cell r="D575">
            <v>11.19</v>
          </cell>
          <cell r="E575">
            <v>1410</v>
          </cell>
          <cell r="F575" t="str">
            <v>URB. EL VIÑEDO</v>
          </cell>
          <cell r="G575" t="str">
            <v>7001025</v>
          </cell>
          <cell r="H575" t="str">
            <v>E1JDNE68</v>
          </cell>
          <cell r="I575">
            <v>60</v>
          </cell>
          <cell r="J575">
            <v>60</v>
          </cell>
          <cell r="L575" t="str">
            <v>NORMAL</v>
          </cell>
          <cell r="M575" t="str">
            <v>SEG</v>
          </cell>
          <cell r="N575">
            <v>38415</v>
          </cell>
          <cell r="O575">
            <v>38440</v>
          </cell>
          <cell r="P575">
            <v>-38730</v>
          </cell>
          <cell r="Q575" t="str">
            <v>C</v>
          </cell>
          <cell r="R575">
            <v>0</v>
          </cell>
          <cell r="S575" t="str">
            <v>NO EJECUTADO</v>
          </cell>
          <cell r="T575" t="str">
            <v>CATEGORIA 2</v>
          </cell>
          <cell r="U575">
            <v>1</v>
          </cell>
          <cell r="W575">
            <v>-1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I575" t="str">
            <v/>
          </cell>
          <cell r="AJ575" t="str">
            <v/>
          </cell>
          <cell r="AK575" t="str">
            <v/>
          </cell>
          <cell r="AM575" t="str">
            <v/>
          </cell>
          <cell r="AN575" t="str">
            <v/>
          </cell>
        </row>
        <row r="576">
          <cell r="A576" t="str">
            <v>NORTE</v>
          </cell>
          <cell r="B576" t="str">
            <v>VIÑEDO</v>
          </cell>
          <cell r="C576">
            <v>64</v>
          </cell>
          <cell r="D576">
            <v>9.8800000000000008</v>
          </cell>
          <cell r="E576">
            <v>8700</v>
          </cell>
          <cell r="F576" t="str">
            <v>URB. EL VIÑEDO</v>
          </cell>
          <cell r="G576" t="str">
            <v>7000905</v>
          </cell>
          <cell r="H576" t="str">
            <v>E1JDNE86</v>
          </cell>
          <cell r="I576">
            <v>600</v>
          </cell>
          <cell r="J576">
            <v>600</v>
          </cell>
          <cell r="L576" t="str">
            <v>NORMAL</v>
          </cell>
          <cell r="M576" t="str">
            <v>SEG</v>
          </cell>
          <cell r="N576">
            <v>38442</v>
          </cell>
          <cell r="O576">
            <v>38512</v>
          </cell>
          <cell r="P576">
            <v>-38730</v>
          </cell>
          <cell r="Q576" t="str">
            <v>C</v>
          </cell>
          <cell r="R576">
            <v>0</v>
          </cell>
          <cell r="S576" t="str">
            <v>NO EJECUTADO</v>
          </cell>
          <cell r="T576" t="str">
            <v>CATEGORIA 2</v>
          </cell>
          <cell r="U576">
            <v>0</v>
          </cell>
          <cell r="V576">
            <v>5.57</v>
          </cell>
          <cell r="W576">
            <v>5</v>
          </cell>
          <cell r="X576">
            <v>4297.1659919028343</v>
          </cell>
          <cell r="Y576">
            <v>4</v>
          </cell>
          <cell r="Z576">
            <v>1</v>
          </cell>
          <cell r="AA576">
            <v>1</v>
          </cell>
          <cell r="AB576">
            <v>2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  <cell r="AG576">
            <v>2</v>
          </cell>
          <cell r="AH576" t="str">
            <v>FINALIZADO</v>
          </cell>
          <cell r="AI576" t="str">
            <v/>
          </cell>
          <cell r="AJ576" t="str">
            <v/>
          </cell>
          <cell r="AK576" t="str">
            <v/>
          </cell>
          <cell r="AM576" t="str">
            <v/>
          </cell>
          <cell r="AN576" t="str">
            <v/>
          </cell>
        </row>
        <row r="577">
          <cell r="A577" t="str">
            <v>NORTE</v>
          </cell>
          <cell r="B577" t="str">
            <v>VIÑEDO</v>
          </cell>
          <cell r="C577">
            <v>13</v>
          </cell>
          <cell r="D577">
            <v>42.67</v>
          </cell>
          <cell r="E577">
            <v>2880</v>
          </cell>
          <cell r="F577" t="str">
            <v>URB. EL VIÑEDO</v>
          </cell>
          <cell r="G577" t="str">
            <v>7001035</v>
          </cell>
          <cell r="H577" t="str">
            <v>E1JDNE91</v>
          </cell>
          <cell r="I577">
            <v>60</v>
          </cell>
          <cell r="J577">
            <v>40</v>
          </cell>
          <cell r="L577" t="str">
            <v>NORMAL</v>
          </cell>
          <cell r="M577" t="str">
            <v>SEG</v>
          </cell>
          <cell r="N577">
            <v>38415</v>
          </cell>
          <cell r="O577">
            <v>38447</v>
          </cell>
          <cell r="P577">
            <v>-38730</v>
          </cell>
          <cell r="Q577" t="str">
            <v>C</v>
          </cell>
          <cell r="R577">
            <v>0</v>
          </cell>
          <cell r="S577" t="str">
            <v>NO EJECUTADO</v>
          </cell>
          <cell r="T577" t="str">
            <v>CATEGORIA 2</v>
          </cell>
          <cell r="U577">
            <v>0</v>
          </cell>
          <cell r="W577">
            <v>2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I577" t="str">
            <v/>
          </cell>
          <cell r="AJ577" t="str">
            <v/>
          </cell>
          <cell r="AK577" t="str">
            <v/>
          </cell>
          <cell r="AM577" t="str">
            <v/>
          </cell>
          <cell r="AN577" t="str">
            <v/>
          </cell>
        </row>
        <row r="578">
          <cell r="A578" t="str">
            <v>NORTE</v>
          </cell>
          <cell r="B578" t="str">
            <v>VIÑEDO</v>
          </cell>
          <cell r="C578">
            <v>3</v>
          </cell>
          <cell r="D578">
            <v>18.8</v>
          </cell>
          <cell r="E578">
            <v>3300</v>
          </cell>
          <cell r="F578" t="str">
            <v xml:space="preserve">URB. EL VIÑEDO                                    </v>
          </cell>
          <cell r="G578">
            <v>7000958</v>
          </cell>
          <cell r="H578" t="str">
            <v xml:space="preserve">E1JDNF54  </v>
          </cell>
          <cell r="I578">
            <v>80</v>
          </cell>
          <cell r="J578">
            <v>80</v>
          </cell>
          <cell r="L578" t="str">
            <v>NORMAL</v>
          </cell>
          <cell r="M578" t="str">
            <v>SERMATEC</v>
          </cell>
          <cell r="N578">
            <v>38659</v>
          </cell>
          <cell r="O578">
            <v>38674</v>
          </cell>
          <cell r="P578">
            <v>-38730</v>
          </cell>
          <cell r="Q578" t="str">
            <v>C</v>
          </cell>
          <cell r="R578">
            <v>0</v>
          </cell>
          <cell r="S578" t="str">
            <v>NO EJECUTADO</v>
          </cell>
          <cell r="T578" t="str">
            <v>CATEGORIA 2</v>
          </cell>
          <cell r="U578">
            <v>3</v>
          </cell>
          <cell r="V578">
            <v>2.66</v>
          </cell>
          <cell r="W578">
            <v>2.66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 t="str">
            <v>FINALIZADO</v>
          </cell>
          <cell r="AI578" t="str">
            <v/>
          </cell>
          <cell r="AJ578" t="str">
            <v/>
          </cell>
          <cell r="AK578" t="str">
            <v/>
          </cell>
          <cell r="AM578" t="str">
            <v/>
          </cell>
          <cell r="AN578" t="str">
            <v/>
          </cell>
        </row>
        <row r="579">
          <cell r="A579" t="str">
            <v>NORTE</v>
          </cell>
          <cell r="B579" t="str">
            <v>CEIBA VIÑEDO</v>
          </cell>
          <cell r="C579">
            <v>3</v>
          </cell>
          <cell r="D579">
            <v>53.2</v>
          </cell>
          <cell r="E579">
            <v>11730</v>
          </cell>
          <cell r="F579" t="str">
            <v>URB. EL VIÑEDO</v>
          </cell>
          <cell r="G579" t="str">
            <v>7001534</v>
          </cell>
          <cell r="H579" t="str">
            <v>E1JDNG32</v>
          </cell>
          <cell r="I579">
            <v>40</v>
          </cell>
          <cell r="L579" t="str">
            <v>ALTA</v>
          </cell>
          <cell r="M579" t="str">
            <v>DISELCA</v>
          </cell>
          <cell r="N579">
            <v>38601</v>
          </cell>
          <cell r="P579">
            <v>-38730</v>
          </cell>
          <cell r="Q579" t="str">
            <v>C</v>
          </cell>
          <cell r="R579">
            <v>0</v>
          </cell>
          <cell r="S579" t="str">
            <v>NO EJECUTADO</v>
          </cell>
          <cell r="T579" t="str">
            <v>CATEGORIA 2</v>
          </cell>
          <cell r="AH579" t="str">
            <v xml:space="preserve">DEVUELTO. F.M. ERRADO. ACTUAL (06/05) 40. REAL Y EN PLACAS 20. CONT. SERMATEC. </v>
          </cell>
          <cell r="AI579" t="str">
            <v/>
          </cell>
          <cell r="AJ579" t="str">
            <v/>
          </cell>
          <cell r="AK579" t="str">
            <v/>
          </cell>
          <cell r="AM579" t="str">
            <v/>
          </cell>
          <cell r="AN579" t="str">
            <v/>
          </cell>
        </row>
        <row r="580">
          <cell r="A580" t="str">
            <v>NORTE</v>
          </cell>
          <cell r="B580" t="str">
            <v>VIÑEDO</v>
          </cell>
          <cell r="C580">
            <v>1</v>
          </cell>
          <cell r="D580">
            <v>53.6</v>
          </cell>
          <cell r="E580">
            <v>3570</v>
          </cell>
          <cell r="F580" t="str">
            <v xml:space="preserve">URB. EL VIÑEDO                                    </v>
          </cell>
          <cell r="G580">
            <v>7000945</v>
          </cell>
          <cell r="H580" t="str">
            <v xml:space="preserve">E1JDNJ38  </v>
          </cell>
          <cell r="I580">
            <v>80</v>
          </cell>
          <cell r="J580">
            <v>80</v>
          </cell>
          <cell r="L580" t="str">
            <v>NORMAL</v>
          </cell>
          <cell r="M580" t="str">
            <v>SERMATEC</v>
          </cell>
          <cell r="N580">
            <v>38659</v>
          </cell>
          <cell r="O580">
            <v>38674</v>
          </cell>
          <cell r="P580">
            <v>-38730</v>
          </cell>
          <cell r="Q580" t="str">
            <v>C</v>
          </cell>
          <cell r="R580">
            <v>0</v>
          </cell>
          <cell r="S580" t="str">
            <v>NO EJECUTADO</v>
          </cell>
          <cell r="T580" t="str">
            <v>CATEGORIA 2</v>
          </cell>
          <cell r="U580">
            <v>0</v>
          </cell>
          <cell r="V580">
            <v>0</v>
          </cell>
          <cell r="W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 t="str">
            <v>FINALIZADO</v>
          </cell>
          <cell r="AI580" t="str">
            <v/>
          </cell>
          <cell r="AJ580" t="str">
            <v/>
          </cell>
          <cell r="AK580" t="str">
            <v/>
          </cell>
          <cell r="AM580" t="str">
            <v/>
          </cell>
          <cell r="AN580" t="str">
            <v/>
          </cell>
        </row>
        <row r="581">
          <cell r="A581" t="str">
            <v>NORTE</v>
          </cell>
          <cell r="B581" t="str">
            <v>VIÑEDO</v>
          </cell>
          <cell r="C581">
            <v>2</v>
          </cell>
          <cell r="D581">
            <v>12.03</v>
          </cell>
          <cell r="E581">
            <v>1440</v>
          </cell>
          <cell r="F581" t="str">
            <v>URB. EL VIÑEDO</v>
          </cell>
          <cell r="G581" t="str">
            <v>7000946</v>
          </cell>
          <cell r="H581" t="str">
            <v>E1JDNK85</v>
          </cell>
          <cell r="I581">
            <v>60</v>
          </cell>
          <cell r="J581">
            <v>60</v>
          </cell>
          <cell r="L581" t="str">
            <v>NORMAL</v>
          </cell>
          <cell r="M581" t="str">
            <v>SEG</v>
          </cell>
          <cell r="N581">
            <v>38415</v>
          </cell>
          <cell r="O581">
            <v>38440</v>
          </cell>
          <cell r="P581">
            <v>-38730</v>
          </cell>
          <cell r="Q581" t="str">
            <v>C</v>
          </cell>
          <cell r="R581">
            <v>0</v>
          </cell>
          <cell r="S581" t="str">
            <v>NO EJECUTADO</v>
          </cell>
          <cell r="T581" t="str">
            <v>CATEGORIA 2</v>
          </cell>
          <cell r="U581">
            <v>1</v>
          </cell>
          <cell r="W581">
            <v>0</v>
          </cell>
          <cell r="Y581">
            <v>1</v>
          </cell>
          <cell r="Z581">
            <v>0</v>
          </cell>
          <cell r="AA581">
            <v>1</v>
          </cell>
          <cell r="AB581">
            <v>0</v>
          </cell>
          <cell r="AC581">
            <v>0</v>
          </cell>
          <cell r="AI581" t="str">
            <v/>
          </cell>
          <cell r="AJ581" t="str">
            <v/>
          </cell>
          <cell r="AK581" t="str">
            <v/>
          </cell>
          <cell r="AM581" t="str">
            <v/>
          </cell>
          <cell r="AN581" t="str">
            <v/>
          </cell>
        </row>
        <row r="582">
          <cell r="A582" t="str">
            <v>NORTE</v>
          </cell>
          <cell r="B582" t="str">
            <v>VIÑEDO</v>
          </cell>
          <cell r="C582">
            <v>34</v>
          </cell>
          <cell r="D582">
            <v>19.52</v>
          </cell>
          <cell r="E582">
            <v>2700</v>
          </cell>
          <cell r="F582" t="str">
            <v>URB. PREBO I</v>
          </cell>
          <cell r="G582" t="str">
            <v>7000033</v>
          </cell>
          <cell r="H582" t="str">
            <v>E1JDNN11</v>
          </cell>
          <cell r="I582">
            <v>60</v>
          </cell>
          <cell r="J582">
            <v>60</v>
          </cell>
          <cell r="L582" t="str">
            <v>NORMAL</v>
          </cell>
          <cell r="M582" t="str">
            <v>SEG</v>
          </cell>
          <cell r="N582">
            <v>38442</v>
          </cell>
          <cell r="O582">
            <v>38496</v>
          </cell>
          <cell r="P582">
            <v>-38730</v>
          </cell>
          <cell r="Q582" t="str">
            <v>C</v>
          </cell>
          <cell r="R582">
            <v>0</v>
          </cell>
          <cell r="S582" t="str">
            <v>NO EJECUTADO</v>
          </cell>
          <cell r="T582" t="str">
            <v>CATEGORIA 2</v>
          </cell>
          <cell r="U582">
            <v>0</v>
          </cell>
          <cell r="W582">
            <v>1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I582" t="str">
            <v/>
          </cell>
          <cell r="AJ582" t="str">
            <v/>
          </cell>
          <cell r="AK582" t="str">
            <v/>
          </cell>
          <cell r="AM582" t="str">
            <v/>
          </cell>
          <cell r="AN582" t="str">
            <v/>
          </cell>
        </row>
        <row r="583">
          <cell r="A583" t="str">
            <v>NORTE</v>
          </cell>
          <cell r="B583" t="str">
            <v>VIÑEDO</v>
          </cell>
          <cell r="C583">
            <v>35</v>
          </cell>
          <cell r="D583">
            <v>23.28</v>
          </cell>
          <cell r="E583">
            <v>4770</v>
          </cell>
          <cell r="F583" t="str">
            <v>URB. PREBO I</v>
          </cell>
          <cell r="G583" t="str">
            <v>7000100</v>
          </cell>
          <cell r="H583" t="str">
            <v>E1JDNN26</v>
          </cell>
          <cell r="I583">
            <v>60</v>
          </cell>
          <cell r="J583">
            <v>60</v>
          </cell>
          <cell r="L583" t="str">
            <v>NORMAL</v>
          </cell>
          <cell r="M583" t="str">
            <v>SERMATEC</v>
          </cell>
          <cell r="N583">
            <v>38492</v>
          </cell>
          <cell r="O583">
            <v>38541</v>
          </cell>
          <cell r="P583">
            <v>-38730</v>
          </cell>
          <cell r="Q583" t="str">
            <v>C</v>
          </cell>
          <cell r="R583">
            <v>0</v>
          </cell>
          <cell r="S583" t="str">
            <v>NO EJECUTADO</v>
          </cell>
          <cell r="T583" t="str">
            <v>CATEGORIA 2</v>
          </cell>
          <cell r="U583">
            <v>0</v>
          </cell>
          <cell r="V583">
            <v>0.33</v>
          </cell>
          <cell r="W583">
            <v>0.33</v>
          </cell>
          <cell r="X583">
            <v>4702.3840206185569</v>
          </cell>
          <cell r="Y583">
            <v>4</v>
          </cell>
          <cell r="Z583">
            <v>4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4</v>
          </cell>
          <cell r="AF583">
            <v>0</v>
          </cell>
          <cell r="AG583">
            <v>0</v>
          </cell>
          <cell r="AH583" t="str">
            <v>FINALIZADO</v>
          </cell>
          <cell r="AI583" t="str">
            <v/>
          </cell>
          <cell r="AJ583" t="str">
            <v/>
          </cell>
          <cell r="AK583" t="str">
            <v/>
          </cell>
          <cell r="AM583" t="str">
            <v/>
          </cell>
          <cell r="AN583" t="str">
            <v/>
          </cell>
        </row>
        <row r="584">
          <cell r="A584" t="str">
            <v>NORTE</v>
          </cell>
          <cell r="B584" t="str">
            <v>VIÑEDO</v>
          </cell>
          <cell r="C584">
            <v>70</v>
          </cell>
          <cell r="D584">
            <v>18.829999999999998</v>
          </cell>
          <cell r="E584">
            <v>8910</v>
          </cell>
          <cell r="F584" t="str">
            <v>URB. PREBO I</v>
          </cell>
          <cell r="G584">
            <v>7000035</v>
          </cell>
          <cell r="H584" t="str">
            <v>E1JDNN40</v>
          </cell>
          <cell r="J584">
            <v>160</v>
          </cell>
          <cell r="L584" t="str">
            <v>NORMAL</v>
          </cell>
          <cell r="M584" t="str">
            <v>SERMATEC</v>
          </cell>
          <cell r="N584">
            <v>38362</v>
          </cell>
          <cell r="O584">
            <v>38394</v>
          </cell>
          <cell r="P584">
            <v>-38730</v>
          </cell>
          <cell r="Q584" t="str">
            <v>C</v>
          </cell>
          <cell r="R584">
            <v>0</v>
          </cell>
          <cell r="S584" t="str">
            <v>NO EJECUTADO</v>
          </cell>
          <cell r="T584" t="str">
            <v>CATEGORIA 2</v>
          </cell>
          <cell r="U584">
            <v>0</v>
          </cell>
          <cell r="W584">
            <v>2</v>
          </cell>
          <cell r="Y584">
            <v>2</v>
          </cell>
          <cell r="Z584">
            <v>2</v>
          </cell>
          <cell r="AA584">
            <v>0</v>
          </cell>
          <cell r="AB584">
            <v>0</v>
          </cell>
          <cell r="AC584">
            <v>0</v>
          </cell>
          <cell r="AI584" t="str">
            <v/>
          </cell>
          <cell r="AJ584" t="str">
            <v/>
          </cell>
          <cell r="AK584" t="str">
            <v/>
          </cell>
          <cell r="AM584" t="str">
            <v/>
          </cell>
          <cell r="AN584" t="str">
            <v/>
          </cell>
        </row>
        <row r="585">
          <cell r="A585" t="str">
            <v>NORTE</v>
          </cell>
          <cell r="B585" t="str">
            <v>VIÑEDO</v>
          </cell>
          <cell r="C585">
            <v>65</v>
          </cell>
          <cell r="D585">
            <v>8.44</v>
          </cell>
          <cell r="E585">
            <v>7380</v>
          </cell>
          <cell r="F585" t="str">
            <v>URB. PREBO I</v>
          </cell>
          <cell r="G585" t="str">
            <v>7000980</v>
          </cell>
          <cell r="H585" t="str">
            <v>E1JDNN42</v>
          </cell>
          <cell r="I585">
            <v>300</v>
          </cell>
          <cell r="J585">
            <v>300</v>
          </cell>
          <cell r="L585" t="str">
            <v>NORMAL</v>
          </cell>
          <cell r="M585" t="str">
            <v>SEG</v>
          </cell>
          <cell r="N585">
            <v>38442</v>
          </cell>
          <cell r="O585">
            <v>38503</v>
          </cell>
          <cell r="P585">
            <v>-38730</v>
          </cell>
          <cell r="Q585" t="str">
            <v>C</v>
          </cell>
          <cell r="R585">
            <v>0</v>
          </cell>
          <cell r="S585" t="str">
            <v>NO EJECUTADO</v>
          </cell>
          <cell r="T585" t="str">
            <v>CATEGORIA 2</v>
          </cell>
          <cell r="U585">
            <v>0</v>
          </cell>
          <cell r="W585">
            <v>5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 t="str">
            <v/>
          </cell>
          <cell r="AJ585" t="str">
            <v/>
          </cell>
          <cell r="AK585" t="str">
            <v/>
          </cell>
          <cell r="AM585" t="str">
            <v/>
          </cell>
          <cell r="AN585" t="str">
            <v/>
          </cell>
        </row>
        <row r="586">
          <cell r="A586" t="str">
            <v>NORTE</v>
          </cell>
          <cell r="B586" t="str">
            <v>VIÑEDO</v>
          </cell>
          <cell r="C586">
            <v>35</v>
          </cell>
          <cell r="D586">
            <v>64.27</v>
          </cell>
          <cell r="E586">
            <v>19320</v>
          </cell>
          <cell r="F586" t="str">
            <v>URB. PREBO I</v>
          </cell>
          <cell r="G586" t="str">
            <v>7000024</v>
          </cell>
          <cell r="H586" t="str">
            <v>E1JDNN50</v>
          </cell>
          <cell r="I586">
            <v>60</v>
          </cell>
          <cell r="J586">
            <v>60</v>
          </cell>
          <cell r="L586" t="str">
            <v>ALTA</v>
          </cell>
          <cell r="M586" t="str">
            <v>SERMATEC</v>
          </cell>
          <cell r="N586">
            <v>38362</v>
          </cell>
          <cell r="O586">
            <v>38470</v>
          </cell>
          <cell r="P586">
            <v>-38730</v>
          </cell>
          <cell r="Q586" t="str">
            <v>C</v>
          </cell>
          <cell r="R586">
            <v>0</v>
          </cell>
          <cell r="S586" t="str">
            <v>NO EJECUTADO</v>
          </cell>
          <cell r="T586" t="str">
            <v>CATEGORIA 2</v>
          </cell>
          <cell r="U586">
            <v>0</v>
          </cell>
          <cell r="W586">
            <v>3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 t="str">
            <v/>
          </cell>
          <cell r="AJ586" t="str">
            <v/>
          </cell>
          <cell r="AK586" t="str">
            <v/>
          </cell>
          <cell r="AM586" t="str">
            <v/>
          </cell>
          <cell r="AN586" t="str">
            <v/>
          </cell>
        </row>
        <row r="587">
          <cell r="A587" t="str">
            <v>NORTE</v>
          </cell>
          <cell r="B587" t="str">
            <v>VIÑEDO</v>
          </cell>
          <cell r="C587">
            <v>35</v>
          </cell>
          <cell r="D587">
            <v>64.27</v>
          </cell>
          <cell r="E587">
            <v>19320</v>
          </cell>
          <cell r="F587" t="str">
            <v>URB. PREBO I</v>
          </cell>
          <cell r="G587" t="str">
            <v>7000026</v>
          </cell>
          <cell r="H587" t="str">
            <v>E1JDNN50</v>
          </cell>
          <cell r="I587">
            <v>60</v>
          </cell>
          <cell r="J587">
            <v>60</v>
          </cell>
          <cell r="L587" t="str">
            <v>ALTA</v>
          </cell>
          <cell r="M587" t="str">
            <v>SERMATEC</v>
          </cell>
          <cell r="N587">
            <v>38362</v>
          </cell>
          <cell r="O587">
            <v>38470</v>
          </cell>
          <cell r="P587">
            <v>-38730</v>
          </cell>
          <cell r="Q587" t="str">
            <v>C</v>
          </cell>
          <cell r="R587">
            <v>0</v>
          </cell>
          <cell r="S587" t="str">
            <v>NO EJECUTADO</v>
          </cell>
          <cell r="T587" t="str">
            <v>CATEGORIA 2</v>
          </cell>
          <cell r="U587">
            <v>0</v>
          </cell>
          <cell r="W587">
            <v>-1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 t="str">
            <v/>
          </cell>
          <cell r="AJ587" t="str">
            <v/>
          </cell>
          <cell r="AK587" t="str">
            <v/>
          </cell>
          <cell r="AM587" t="str">
            <v/>
          </cell>
          <cell r="AN587" t="str">
            <v/>
          </cell>
        </row>
        <row r="588">
          <cell r="A588" t="str">
            <v>NORTE</v>
          </cell>
          <cell r="B588" t="str">
            <v>PREBO</v>
          </cell>
          <cell r="C588">
            <v>27</v>
          </cell>
          <cell r="D588">
            <v>12</v>
          </cell>
          <cell r="E588">
            <v>1260</v>
          </cell>
          <cell r="F588" t="str">
            <v>URB. CAMORUCO</v>
          </cell>
          <cell r="G588" t="str">
            <v>7001562</v>
          </cell>
          <cell r="H588" t="str">
            <v>E1JDNP34</v>
          </cell>
          <cell r="I588">
            <v>80</v>
          </cell>
          <cell r="L588" t="str">
            <v>NORMAL</v>
          </cell>
          <cell r="M588" t="str">
            <v>SERMATEC</v>
          </cell>
          <cell r="N588">
            <v>38547</v>
          </cell>
          <cell r="O588">
            <v>38604</v>
          </cell>
          <cell r="P588">
            <v>-38730</v>
          </cell>
          <cell r="Q588" t="str">
            <v>C</v>
          </cell>
          <cell r="R588">
            <v>0</v>
          </cell>
          <cell r="S588" t="str">
            <v>NO EJECUTADO</v>
          </cell>
          <cell r="T588" t="str">
            <v>CATEGORIA 2</v>
          </cell>
          <cell r="U588">
            <v>0</v>
          </cell>
          <cell r="V588">
            <v>1.25</v>
          </cell>
          <cell r="W588">
            <v>-1.25</v>
          </cell>
          <cell r="X588">
            <v>1391.25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 t="str">
            <v>FINALIZADO</v>
          </cell>
          <cell r="AI588" t="str">
            <v/>
          </cell>
          <cell r="AJ588" t="str">
            <v/>
          </cell>
          <cell r="AK588" t="str">
            <v/>
          </cell>
          <cell r="AM588" t="str">
            <v/>
          </cell>
          <cell r="AN588" t="str">
            <v/>
          </cell>
        </row>
        <row r="589">
          <cell r="A589" t="str">
            <v>NORTE</v>
          </cell>
          <cell r="B589" t="str">
            <v>PREBO</v>
          </cell>
          <cell r="C589">
            <v>18</v>
          </cell>
          <cell r="D589">
            <v>20.68</v>
          </cell>
          <cell r="E589">
            <v>3300</v>
          </cell>
          <cell r="F589" t="str">
            <v>URB. CAMORUCO</v>
          </cell>
          <cell r="G589" t="str">
            <v>7001044</v>
          </cell>
          <cell r="H589" t="str">
            <v>E1JDNP39</v>
          </cell>
          <cell r="I589">
            <v>80</v>
          </cell>
          <cell r="J589">
            <v>80</v>
          </cell>
          <cell r="L589" t="str">
            <v>NORMAL</v>
          </cell>
          <cell r="M589" t="str">
            <v>SERMATEC</v>
          </cell>
          <cell r="N589">
            <v>38415</v>
          </cell>
          <cell r="O589">
            <v>38478</v>
          </cell>
          <cell r="P589">
            <v>-38730</v>
          </cell>
          <cell r="Q589" t="str">
            <v>C</v>
          </cell>
          <cell r="R589">
            <v>0</v>
          </cell>
          <cell r="S589" t="str">
            <v>NO EJECUTADO</v>
          </cell>
          <cell r="T589" t="str">
            <v>CATEGORIA 2</v>
          </cell>
          <cell r="U589">
            <v>0</v>
          </cell>
          <cell r="W589">
            <v>3.2</v>
          </cell>
          <cell r="Y589">
            <v>2</v>
          </cell>
          <cell r="Z589">
            <v>1</v>
          </cell>
          <cell r="AA589">
            <v>1</v>
          </cell>
          <cell r="AB589">
            <v>0</v>
          </cell>
          <cell r="AC589">
            <v>0</v>
          </cell>
          <cell r="AD589">
            <v>0</v>
          </cell>
          <cell r="AE589">
            <v>1</v>
          </cell>
          <cell r="AF589">
            <v>1</v>
          </cell>
          <cell r="AG589">
            <v>0</v>
          </cell>
          <cell r="AI589" t="str">
            <v/>
          </cell>
          <cell r="AJ589" t="str">
            <v/>
          </cell>
          <cell r="AK589" t="str">
            <v/>
          </cell>
          <cell r="AM589" t="str">
            <v/>
          </cell>
          <cell r="AN589" t="str">
            <v/>
          </cell>
        </row>
        <row r="590">
          <cell r="A590" t="str">
            <v>NORTE</v>
          </cell>
          <cell r="B590" t="str">
            <v>PREBO</v>
          </cell>
          <cell r="C590">
            <v>73</v>
          </cell>
          <cell r="D590">
            <v>28.9</v>
          </cell>
          <cell r="E590">
            <v>12330</v>
          </cell>
          <cell r="F590" t="str">
            <v>URB. CAMORUCO</v>
          </cell>
          <cell r="G590" t="str">
            <v>7000004</v>
          </cell>
          <cell r="H590" t="str">
            <v>E1JDNP42</v>
          </cell>
          <cell r="I590">
            <v>300</v>
          </cell>
          <cell r="J590">
            <v>300</v>
          </cell>
          <cell r="L590" t="str">
            <v>ALTA</v>
          </cell>
          <cell r="M590" t="str">
            <v>DISELCA</v>
          </cell>
          <cell r="N590">
            <v>38393</v>
          </cell>
          <cell r="O590">
            <v>38423</v>
          </cell>
          <cell r="P590">
            <v>-38730</v>
          </cell>
          <cell r="Q590" t="str">
            <v>C</v>
          </cell>
          <cell r="R590">
            <v>0</v>
          </cell>
          <cell r="S590" t="str">
            <v>NO EJECUTADO</v>
          </cell>
          <cell r="T590" t="str">
            <v>CATEGORIA 2</v>
          </cell>
          <cell r="U590">
            <v>0</v>
          </cell>
          <cell r="W590">
            <v>0.83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I590" t="str">
            <v/>
          </cell>
          <cell r="AJ590" t="str">
            <v/>
          </cell>
          <cell r="AK590" t="str">
            <v/>
          </cell>
          <cell r="AM590" t="str">
            <v/>
          </cell>
          <cell r="AN590" t="str">
            <v/>
          </cell>
        </row>
        <row r="591">
          <cell r="A591" t="str">
            <v>NORTE</v>
          </cell>
          <cell r="B591" t="str">
            <v>PREBO</v>
          </cell>
          <cell r="F591" t="str">
            <v>URB. CAMORUCO</v>
          </cell>
          <cell r="G591">
            <v>7000026</v>
          </cell>
          <cell r="H591" t="str">
            <v>E1JDNP43</v>
          </cell>
          <cell r="J591">
            <v>60</v>
          </cell>
          <cell r="L591" t="str">
            <v>NORMAL</v>
          </cell>
          <cell r="M591" t="str">
            <v>SERMATEC</v>
          </cell>
          <cell r="N591">
            <v>38362</v>
          </cell>
          <cell r="O591">
            <v>38383</v>
          </cell>
          <cell r="P591">
            <v>-38730</v>
          </cell>
          <cell r="Q591" t="str">
            <v>C</v>
          </cell>
          <cell r="R591">
            <v>0</v>
          </cell>
          <cell r="S591" t="str">
            <v>NO EJECUTADO</v>
          </cell>
          <cell r="T591" t="str">
            <v>CATEGORIA 2</v>
          </cell>
          <cell r="U591">
            <v>0</v>
          </cell>
          <cell r="W591">
            <v>1.9</v>
          </cell>
          <cell r="Y591">
            <v>1</v>
          </cell>
          <cell r="Z591">
            <v>0</v>
          </cell>
          <cell r="AA591">
            <v>1</v>
          </cell>
          <cell r="AB591">
            <v>0</v>
          </cell>
          <cell r="AC591">
            <v>0</v>
          </cell>
          <cell r="AI591" t="str">
            <v/>
          </cell>
          <cell r="AJ591" t="str">
            <v/>
          </cell>
          <cell r="AK591" t="str">
            <v/>
          </cell>
          <cell r="AM591" t="str">
            <v/>
          </cell>
          <cell r="AN591" t="str">
            <v/>
          </cell>
        </row>
        <row r="592">
          <cell r="A592" t="str">
            <v>NORTE</v>
          </cell>
          <cell r="B592" t="str">
            <v>AV. BOLIVAR</v>
          </cell>
          <cell r="C592">
            <v>16</v>
          </cell>
          <cell r="D592">
            <v>26.7</v>
          </cell>
          <cell r="E592">
            <v>25260</v>
          </cell>
          <cell r="F592" t="str">
            <v>URB. EL VIÑEDO</v>
          </cell>
          <cell r="G592" t="str">
            <v>7001221</v>
          </cell>
          <cell r="H592" t="str">
            <v>E1JDNR49</v>
          </cell>
          <cell r="I592">
            <v>300</v>
          </cell>
          <cell r="J592">
            <v>300</v>
          </cell>
          <cell r="L592" t="str">
            <v>ALTA</v>
          </cell>
          <cell r="M592" t="str">
            <v>SERMATEC</v>
          </cell>
          <cell r="N592">
            <v>38484</v>
          </cell>
          <cell r="O592">
            <v>38526</v>
          </cell>
          <cell r="P592">
            <v>-38730</v>
          </cell>
          <cell r="Q592" t="str">
            <v>C</v>
          </cell>
          <cell r="R592">
            <v>0</v>
          </cell>
          <cell r="S592" t="str">
            <v>NO EJECUTADO</v>
          </cell>
          <cell r="T592" t="str">
            <v>CATEGORIA 2</v>
          </cell>
          <cell r="U592">
            <v>2</v>
          </cell>
          <cell r="V592">
            <v>9.14</v>
          </cell>
          <cell r="W592">
            <v>5.71</v>
          </cell>
          <cell r="X592">
            <v>19857.955056179773</v>
          </cell>
          <cell r="Y592">
            <v>5</v>
          </cell>
          <cell r="Z592">
            <v>3</v>
          </cell>
          <cell r="AA592">
            <v>2</v>
          </cell>
          <cell r="AB592">
            <v>0</v>
          </cell>
          <cell r="AC592">
            <v>0</v>
          </cell>
          <cell r="AD592">
            <v>2</v>
          </cell>
          <cell r="AE592">
            <v>3</v>
          </cell>
          <cell r="AF592">
            <v>2</v>
          </cell>
          <cell r="AG592">
            <v>2</v>
          </cell>
          <cell r="AH592" t="str">
            <v>FINALIZADO</v>
          </cell>
          <cell r="AI592" t="str">
            <v/>
          </cell>
          <cell r="AJ592" t="str">
            <v/>
          </cell>
          <cell r="AK592" t="str">
            <v/>
          </cell>
          <cell r="AM592" t="str">
            <v/>
          </cell>
          <cell r="AN592" t="str">
            <v/>
          </cell>
        </row>
        <row r="593">
          <cell r="A593" t="str">
            <v>NORTE</v>
          </cell>
          <cell r="B593" t="str">
            <v>CHAGUARAMAL</v>
          </cell>
          <cell r="C593">
            <v>40</v>
          </cell>
          <cell r="D593">
            <v>28.31</v>
          </cell>
          <cell r="E593">
            <v>13470</v>
          </cell>
          <cell r="F593" t="str">
            <v>URB. CHAGUARAMAL</v>
          </cell>
          <cell r="G593" t="str">
            <v>7000943</v>
          </cell>
          <cell r="H593" t="str">
            <v>E1JDPA09</v>
          </cell>
          <cell r="I593">
            <v>300</v>
          </cell>
          <cell r="J593">
            <v>300</v>
          </cell>
          <cell r="L593" t="str">
            <v>ALTA</v>
          </cell>
          <cell r="M593" t="str">
            <v>SERMATEC</v>
          </cell>
          <cell r="N593">
            <v>38484</v>
          </cell>
          <cell r="O593">
            <v>38533</v>
          </cell>
          <cell r="P593">
            <v>-38730</v>
          </cell>
          <cell r="Q593" t="str">
            <v>C</v>
          </cell>
          <cell r="R593">
            <v>0</v>
          </cell>
          <cell r="S593" t="str">
            <v>NO EJECUTADO</v>
          </cell>
          <cell r="T593" t="str">
            <v>CATEGORIA 2</v>
          </cell>
          <cell r="U593">
            <v>1</v>
          </cell>
          <cell r="V593">
            <v>2.86</v>
          </cell>
          <cell r="W593">
            <v>2.86</v>
          </cell>
          <cell r="X593">
            <v>12109.201695513953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 t="str">
            <v>FINALIZADO</v>
          </cell>
          <cell r="AI593" t="str">
            <v/>
          </cell>
          <cell r="AJ593" t="str">
            <v/>
          </cell>
          <cell r="AK593" t="str">
            <v/>
          </cell>
          <cell r="AM593" t="str">
            <v/>
          </cell>
          <cell r="AN593" t="str">
            <v/>
          </cell>
        </row>
        <row r="594">
          <cell r="A594" t="str">
            <v>NORTE</v>
          </cell>
          <cell r="B594" t="str">
            <v>CHAGUARAMAL</v>
          </cell>
          <cell r="C594">
            <v>25</v>
          </cell>
          <cell r="D594">
            <v>0.59730000000000005</v>
          </cell>
          <cell r="E594">
            <v>3600</v>
          </cell>
          <cell r="F594" t="str">
            <v>URB. SAN JOSÉ DE TARBES</v>
          </cell>
          <cell r="G594">
            <v>7000548</v>
          </cell>
          <cell r="H594" t="str">
            <v>E1JDPE45</v>
          </cell>
          <cell r="I594">
            <v>60</v>
          </cell>
          <cell r="J594">
            <v>80</v>
          </cell>
          <cell r="L594" t="str">
            <v>NORMAL</v>
          </cell>
          <cell r="M594" t="str">
            <v>SEG</v>
          </cell>
          <cell r="N594">
            <v>38377</v>
          </cell>
          <cell r="O594">
            <v>38470</v>
          </cell>
          <cell r="P594">
            <v>-38730</v>
          </cell>
          <cell r="Q594" t="str">
            <v>C</v>
          </cell>
          <cell r="R594">
            <v>0</v>
          </cell>
          <cell r="S594" t="str">
            <v>NO EJECUTADO</v>
          </cell>
          <cell r="T594" t="str">
            <v>CATEGORIA 2</v>
          </cell>
          <cell r="U594">
            <v>0</v>
          </cell>
          <cell r="W594">
            <v>5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I594" t="str">
            <v/>
          </cell>
          <cell r="AJ594" t="str">
            <v/>
          </cell>
          <cell r="AK594" t="str">
            <v/>
          </cell>
          <cell r="AM594" t="str">
            <v/>
          </cell>
          <cell r="AN594" t="str">
            <v/>
          </cell>
        </row>
        <row r="595">
          <cell r="A595" t="str">
            <v>NORTE</v>
          </cell>
          <cell r="B595" t="str">
            <v>CHAGUARAMAL</v>
          </cell>
          <cell r="C595">
            <v>28</v>
          </cell>
          <cell r="F595" t="str">
            <v>URB. SAN JOSÉ DE TARBES</v>
          </cell>
          <cell r="G595">
            <v>7000557</v>
          </cell>
          <cell r="H595" t="str">
            <v>E1JDPE45</v>
          </cell>
          <cell r="I595">
            <v>60</v>
          </cell>
          <cell r="J595">
            <v>60</v>
          </cell>
          <cell r="L595" t="str">
            <v>NORMAL</v>
          </cell>
          <cell r="M595" t="str">
            <v>SEG</v>
          </cell>
          <cell r="N595">
            <v>38377</v>
          </cell>
          <cell r="O595">
            <v>38470</v>
          </cell>
          <cell r="P595">
            <v>-38730</v>
          </cell>
          <cell r="Q595" t="str">
            <v>C</v>
          </cell>
          <cell r="R595">
            <v>0</v>
          </cell>
          <cell r="S595" t="str">
            <v>NO EJECUTADO</v>
          </cell>
          <cell r="T595" t="str">
            <v>CATEGORIA 2</v>
          </cell>
          <cell r="U595">
            <v>0</v>
          </cell>
          <cell r="W595">
            <v>5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1</v>
          </cell>
          <cell r="AF595">
            <v>0</v>
          </cell>
          <cell r="AG595">
            <v>0</v>
          </cell>
          <cell r="AI595" t="str">
            <v/>
          </cell>
          <cell r="AJ595" t="str">
            <v/>
          </cell>
          <cell r="AK595" t="str">
            <v/>
          </cell>
          <cell r="AM595" t="str">
            <v/>
          </cell>
          <cell r="AN595" t="str">
            <v/>
          </cell>
        </row>
        <row r="596">
          <cell r="A596" t="str">
            <v>NORTE</v>
          </cell>
          <cell r="B596" t="str">
            <v>CHAGUARAMAL</v>
          </cell>
          <cell r="C596">
            <v>37</v>
          </cell>
          <cell r="D596">
            <v>47.78</v>
          </cell>
          <cell r="E596">
            <v>11610</v>
          </cell>
          <cell r="F596" t="str">
            <v>URB. SAN JOSÉ DE TARBES</v>
          </cell>
          <cell r="G596" t="str">
            <v>7000545</v>
          </cell>
          <cell r="H596" t="str">
            <v>E1JDPE67</v>
          </cell>
          <cell r="I596">
            <v>80</v>
          </cell>
          <cell r="J596">
            <v>80</v>
          </cell>
          <cell r="L596" t="str">
            <v>ALTA</v>
          </cell>
          <cell r="M596" t="str">
            <v>DISELCA</v>
          </cell>
          <cell r="N596">
            <v>38393</v>
          </cell>
          <cell r="O596">
            <v>38432</v>
          </cell>
          <cell r="P596">
            <v>-38730</v>
          </cell>
          <cell r="Q596" t="str">
            <v>C</v>
          </cell>
          <cell r="R596">
            <v>0</v>
          </cell>
          <cell r="S596" t="str">
            <v>NO EJECUTADO</v>
          </cell>
          <cell r="T596" t="str">
            <v>CATEGORIA 2</v>
          </cell>
          <cell r="U596">
            <v>0</v>
          </cell>
          <cell r="W596">
            <v>3.3</v>
          </cell>
          <cell r="Y596">
            <v>4</v>
          </cell>
          <cell r="Z596">
            <v>4</v>
          </cell>
          <cell r="AA596">
            <v>0</v>
          </cell>
          <cell r="AB596">
            <v>0</v>
          </cell>
          <cell r="AC596">
            <v>0</v>
          </cell>
          <cell r="AI596" t="str">
            <v/>
          </cell>
          <cell r="AJ596" t="str">
            <v/>
          </cell>
          <cell r="AK596" t="str">
            <v/>
          </cell>
          <cell r="AM596" t="str">
            <v/>
          </cell>
          <cell r="AN596" t="str">
            <v/>
          </cell>
        </row>
        <row r="597">
          <cell r="A597" t="str">
            <v>NORTE</v>
          </cell>
          <cell r="B597" t="str">
            <v>TRIGAL SUR</v>
          </cell>
          <cell r="C597">
            <v>40</v>
          </cell>
          <cell r="D597">
            <v>20.74</v>
          </cell>
          <cell r="E597">
            <v>11310</v>
          </cell>
          <cell r="F597" t="str">
            <v>URB. TRIGAL SUR</v>
          </cell>
          <cell r="G597" t="str">
            <v>7000931</v>
          </cell>
          <cell r="H597" t="str">
            <v>E1JDPG64</v>
          </cell>
          <cell r="I597">
            <v>80</v>
          </cell>
          <cell r="J597">
            <v>80</v>
          </cell>
          <cell r="L597" t="str">
            <v>ALTA</v>
          </cell>
          <cell r="M597" t="str">
            <v>SEG</v>
          </cell>
          <cell r="N597">
            <v>38393</v>
          </cell>
          <cell r="O597">
            <v>38442</v>
          </cell>
          <cell r="P597">
            <v>-38730</v>
          </cell>
          <cell r="Q597" t="str">
            <v>C</v>
          </cell>
          <cell r="R597">
            <v>0</v>
          </cell>
          <cell r="S597" t="str">
            <v>NO EJECUTADO</v>
          </cell>
          <cell r="T597" t="str">
            <v>CATEGORIA 2</v>
          </cell>
          <cell r="U597">
            <v>0</v>
          </cell>
          <cell r="W597">
            <v>6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I597" t="str">
            <v/>
          </cell>
          <cell r="AJ597" t="str">
            <v/>
          </cell>
          <cell r="AK597" t="str">
            <v/>
          </cell>
          <cell r="AM597" t="str">
            <v/>
          </cell>
          <cell r="AN597" t="str">
            <v/>
          </cell>
        </row>
        <row r="598">
          <cell r="A598" t="str">
            <v>NORTE</v>
          </cell>
          <cell r="B598" t="str">
            <v>CHAGUARAMAL</v>
          </cell>
          <cell r="C598">
            <v>45</v>
          </cell>
          <cell r="D598">
            <v>24.57</v>
          </cell>
          <cell r="E598">
            <v>12613</v>
          </cell>
          <cell r="F598" t="str">
            <v xml:space="preserve">URB. LOS NARANJOS                                 </v>
          </cell>
          <cell r="G598">
            <v>7001263</v>
          </cell>
          <cell r="H598" t="str">
            <v>E1JDPN45</v>
          </cell>
          <cell r="I598">
            <v>40</v>
          </cell>
          <cell r="J598">
            <v>40</v>
          </cell>
          <cell r="L598" t="str">
            <v>ALTA</v>
          </cell>
          <cell r="M598" t="str">
            <v>DISELCA</v>
          </cell>
          <cell r="N598">
            <v>38601</v>
          </cell>
          <cell r="O598">
            <v>38651</v>
          </cell>
          <cell r="P598">
            <v>-38730</v>
          </cell>
          <cell r="Q598" t="str">
            <v>C</v>
          </cell>
          <cell r="R598">
            <v>0</v>
          </cell>
          <cell r="S598" t="str">
            <v>NO EJECUTADO</v>
          </cell>
          <cell r="T598" t="str">
            <v>CATEGORIA 2</v>
          </cell>
          <cell r="U598">
            <v>3</v>
          </cell>
          <cell r="V598">
            <v>12.33</v>
          </cell>
          <cell r="W598">
            <v>2.2799999999999998</v>
          </cell>
          <cell r="X598">
            <v>11442.562881562882</v>
          </cell>
          <cell r="Y598">
            <v>2</v>
          </cell>
          <cell r="Z598">
            <v>0</v>
          </cell>
          <cell r="AA598">
            <v>0</v>
          </cell>
          <cell r="AB598">
            <v>0</v>
          </cell>
          <cell r="AC598">
            <v>2</v>
          </cell>
          <cell r="AD598">
            <v>0</v>
          </cell>
          <cell r="AE598">
            <v>0</v>
          </cell>
          <cell r="AF598">
            <v>0</v>
          </cell>
          <cell r="AG598">
            <v>9</v>
          </cell>
          <cell r="AH598" t="str">
            <v>FINALIZADO</v>
          </cell>
          <cell r="AI598" t="str">
            <v/>
          </cell>
          <cell r="AJ598" t="str">
            <v/>
          </cell>
          <cell r="AK598" t="str">
            <v/>
          </cell>
          <cell r="AM598" t="str">
            <v/>
          </cell>
          <cell r="AN598" t="str">
            <v/>
          </cell>
        </row>
        <row r="599">
          <cell r="A599" t="str">
            <v>NORTE</v>
          </cell>
          <cell r="B599" t="str">
            <v>CHAGUARAMAL</v>
          </cell>
          <cell r="F599" t="str">
            <v xml:space="preserve">URB. LOS NARANJOS                                 </v>
          </cell>
          <cell r="G599">
            <v>7001264</v>
          </cell>
          <cell r="H599" t="str">
            <v>E1JDPN45</v>
          </cell>
          <cell r="I599">
            <v>40</v>
          </cell>
          <cell r="J599">
            <v>40</v>
          </cell>
          <cell r="L599" t="str">
            <v>NORMAL</v>
          </cell>
          <cell r="M599" t="str">
            <v>DISELCA</v>
          </cell>
          <cell r="N599">
            <v>38601</v>
          </cell>
          <cell r="O599">
            <v>38651</v>
          </cell>
          <cell r="P599">
            <v>-38730</v>
          </cell>
          <cell r="Q599" t="str">
            <v>C</v>
          </cell>
          <cell r="R599">
            <v>0</v>
          </cell>
          <cell r="S599" t="str">
            <v>NO EJECUTADO</v>
          </cell>
          <cell r="T599" t="str">
            <v>CATEGORIA 2</v>
          </cell>
          <cell r="AH599" t="str">
            <v>FINALIZADO</v>
          </cell>
          <cell r="AI599" t="str">
            <v/>
          </cell>
          <cell r="AJ599" t="str">
            <v/>
          </cell>
          <cell r="AK599" t="str">
            <v/>
          </cell>
          <cell r="AM599" t="str">
            <v/>
          </cell>
          <cell r="AN599" t="str">
            <v/>
          </cell>
        </row>
        <row r="600">
          <cell r="A600" t="str">
            <v>NORTE</v>
          </cell>
          <cell r="B600" t="str">
            <v>CHAGUARAMAL</v>
          </cell>
          <cell r="C600">
            <v>41</v>
          </cell>
          <cell r="D600">
            <v>28.3</v>
          </cell>
          <cell r="E600">
            <v>15936</v>
          </cell>
          <cell r="F600" t="str">
            <v xml:space="preserve">URB. LOS NARANJOS                                 </v>
          </cell>
          <cell r="G600">
            <v>7001261</v>
          </cell>
          <cell r="H600" t="str">
            <v>E1JDPN87</v>
          </cell>
          <cell r="I600">
            <v>40</v>
          </cell>
          <cell r="L600" t="str">
            <v>ALTA</v>
          </cell>
          <cell r="M600" t="str">
            <v>DISELCA</v>
          </cell>
          <cell r="N600">
            <v>38601</v>
          </cell>
          <cell r="P600">
            <v>-38730</v>
          </cell>
          <cell r="Q600" t="str">
            <v>C</v>
          </cell>
          <cell r="R600">
            <v>0</v>
          </cell>
          <cell r="S600" t="str">
            <v>NO EJECUTADO</v>
          </cell>
          <cell r="T600" t="str">
            <v>CATEGORIA 2</v>
          </cell>
          <cell r="AH600" t="str">
            <v xml:space="preserve">DEVUELTO EL 12/09/05. Medidor quemada internamente, sin registro de consumo. </v>
          </cell>
          <cell r="AI600" t="str">
            <v/>
          </cell>
          <cell r="AJ600" t="str">
            <v/>
          </cell>
          <cell r="AK600" t="str">
            <v/>
          </cell>
          <cell r="AM600" t="str">
            <v/>
          </cell>
          <cell r="AN600" t="str">
            <v/>
          </cell>
        </row>
        <row r="601">
          <cell r="A601" t="str">
            <v>NORTE</v>
          </cell>
          <cell r="B601" t="str">
            <v>CHAGUARAMAL</v>
          </cell>
          <cell r="C601">
            <v>59</v>
          </cell>
          <cell r="D601">
            <v>10.37</v>
          </cell>
          <cell r="E601">
            <v>3780</v>
          </cell>
          <cell r="F601" t="str">
            <v xml:space="preserve">URB. LOS NARANJOS                                 </v>
          </cell>
          <cell r="G601">
            <v>7000544</v>
          </cell>
          <cell r="H601" t="str">
            <v>E1JDPP16</v>
          </cell>
          <cell r="I601">
            <v>60</v>
          </cell>
          <cell r="J601">
            <v>60</v>
          </cell>
          <cell r="L601" t="str">
            <v>NORMAL</v>
          </cell>
          <cell r="M601" t="str">
            <v>DISELCA</v>
          </cell>
          <cell r="N601">
            <v>38601</v>
          </cell>
          <cell r="O601">
            <v>38618</v>
          </cell>
          <cell r="P601">
            <v>-38730</v>
          </cell>
          <cell r="Q601" t="str">
            <v>C</v>
          </cell>
          <cell r="R601">
            <v>0</v>
          </cell>
          <cell r="S601" t="str">
            <v>NO EJECUTADO</v>
          </cell>
          <cell r="T601" t="str">
            <v>CATEGORIA 2</v>
          </cell>
          <cell r="U601">
            <v>2</v>
          </cell>
          <cell r="V601">
            <v>0.28999999999999998</v>
          </cell>
          <cell r="W601">
            <v>0.28999999999999998</v>
          </cell>
          <cell r="X601">
            <v>3674.2912246865958</v>
          </cell>
          <cell r="Y601">
            <v>8</v>
          </cell>
          <cell r="Z601">
            <v>1</v>
          </cell>
          <cell r="AA601">
            <v>7</v>
          </cell>
          <cell r="AB601">
            <v>7</v>
          </cell>
          <cell r="AC601">
            <v>0</v>
          </cell>
          <cell r="AD601">
            <v>0</v>
          </cell>
          <cell r="AE601">
            <v>1</v>
          </cell>
          <cell r="AF601">
            <v>5</v>
          </cell>
          <cell r="AG601">
            <v>0</v>
          </cell>
          <cell r="AH601" t="str">
            <v>FINALIZADO</v>
          </cell>
          <cell r="AI601" t="str">
            <v/>
          </cell>
          <cell r="AJ601" t="str">
            <v/>
          </cell>
          <cell r="AK601" t="str">
            <v/>
          </cell>
          <cell r="AM601" t="str">
            <v/>
          </cell>
          <cell r="AN601" t="str">
            <v/>
          </cell>
        </row>
        <row r="602">
          <cell r="A602" t="str">
            <v>NORTE</v>
          </cell>
          <cell r="B602" t="str">
            <v>CHAGUARAMAL</v>
          </cell>
          <cell r="C602">
            <v>18</v>
          </cell>
          <cell r="D602">
            <v>66.97</v>
          </cell>
          <cell r="E602">
            <v>35040</v>
          </cell>
          <cell r="F602" t="str">
            <v>URB. LOS NARANJOS</v>
          </cell>
          <cell r="G602" t="str">
            <v>7000482</v>
          </cell>
          <cell r="H602" t="str">
            <v>E1JDPP38C2</v>
          </cell>
          <cell r="I602">
            <v>40</v>
          </cell>
          <cell r="J602">
            <v>40</v>
          </cell>
          <cell r="L602" t="str">
            <v>ALTA</v>
          </cell>
          <cell r="M602" t="str">
            <v>SEG</v>
          </cell>
          <cell r="N602">
            <v>38362</v>
          </cell>
          <cell r="O602">
            <v>38371</v>
          </cell>
          <cell r="P602">
            <v>-38730</v>
          </cell>
          <cell r="Q602" t="str">
            <v>C</v>
          </cell>
          <cell r="R602">
            <v>0</v>
          </cell>
          <cell r="S602" t="str">
            <v>NO EJECUTADO</v>
          </cell>
          <cell r="T602" t="str">
            <v>CATEGORIA 2</v>
          </cell>
          <cell r="U602">
            <v>0</v>
          </cell>
          <cell r="W602" t="str">
            <v/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I602" t="str">
            <v/>
          </cell>
          <cell r="AJ602" t="str">
            <v/>
          </cell>
          <cell r="AK602" t="str">
            <v/>
          </cell>
          <cell r="AM602" t="str">
            <v/>
          </cell>
          <cell r="AN602" t="str">
            <v/>
          </cell>
        </row>
        <row r="603">
          <cell r="A603" t="str">
            <v>NORTE</v>
          </cell>
          <cell r="B603" t="str">
            <v>CHAGUARAMAL</v>
          </cell>
          <cell r="C603">
            <v>26</v>
          </cell>
          <cell r="D603">
            <v>66.97</v>
          </cell>
          <cell r="E603">
            <v>35040</v>
          </cell>
          <cell r="F603" t="str">
            <v>URB. LOS NARANJOS</v>
          </cell>
          <cell r="G603">
            <v>7000523</v>
          </cell>
          <cell r="H603" t="str">
            <v>E1JDPP38C2</v>
          </cell>
          <cell r="I603">
            <v>40</v>
          </cell>
          <cell r="J603">
            <v>40</v>
          </cell>
          <cell r="L603" t="str">
            <v>ALTA</v>
          </cell>
          <cell r="M603" t="str">
            <v>SEG</v>
          </cell>
          <cell r="N603">
            <v>38362</v>
          </cell>
          <cell r="O603">
            <v>38371</v>
          </cell>
          <cell r="P603">
            <v>-38730</v>
          </cell>
          <cell r="Q603" t="str">
            <v>C</v>
          </cell>
          <cell r="R603">
            <v>0</v>
          </cell>
          <cell r="S603" t="str">
            <v>NO EJECUTADO</v>
          </cell>
          <cell r="T603" t="str">
            <v>CATEGORIA 2</v>
          </cell>
          <cell r="U603">
            <v>0</v>
          </cell>
          <cell r="W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I603" t="str">
            <v/>
          </cell>
          <cell r="AJ603" t="str">
            <v/>
          </cell>
          <cell r="AK603" t="str">
            <v/>
          </cell>
          <cell r="AM603" t="str">
            <v/>
          </cell>
          <cell r="AN603" t="str">
            <v/>
          </cell>
        </row>
        <row r="604">
          <cell r="A604" t="str">
            <v>NORTE</v>
          </cell>
          <cell r="B604" t="str">
            <v>TRIGAL SUR</v>
          </cell>
          <cell r="C604">
            <v>33</v>
          </cell>
          <cell r="D604">
            <v>10.38</v>
          </cell>
          <cell r="E604">
            <v>2190</v>
          </cell>
          <cell r="F604" t="str">
            <v>URB. LA TRIGALEÑA</v>
          </cell>
          <cell r="G604" t="str">
            <v>4028608</v>
          </cell>
          <cell r="H604" t="str">
            <v>E1JDPR80C2</v>
          </cell>
          <cell r="I604">
            <v>160</v>
          </cell>
          <cell r="J604">
            <v>160</v>
          </cell>
          <cell r="L604" t="str">
            <v>NORMAL</v>
          </cell>
          <cell r="M604" t="str">
            <v>INGENIERIA 3A</v>
          </cell>
          <cell r="N604">
            <v>38296</v>
          </cell>
          <cell r="O604">
            <v>38373</v>
          </cell>
          <cell r="P604">
            <v>-38730</v>
          </cell>
          <cell r="Q604" t="str">
            <v>C</v>
          </cell>
          <cell r="R604">
            <v>0</v>
          </cell>
          <cell r="S604" t="str">
            <v>NO EJECUTADO</v>
          </cell>
          <cell r="T604" t="str">
            <v>CATEGORIA 2</v>
          </cell>
          <cell r="U604">
            <v>2</v>
          </cell>
          <cell r="W604">
            <v>5.94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I604" t="str">
            <v/>
          </cell>
          <cell r="AJ604" t="str">
            <v/>
          </cell>
          <cell r="AK604" t="str">
            <v/>
          </cell>
          <cell r="AM604" t="str">
            <v/>
          </cell>
          <cell r="AN604" t="str">
            <v/>
          </cell>
        </row>
        <row r="605">
          <cell r="A605" t="str">
            <v>NORTE</v>
          </cell>
          <cell r="B605" t="str">
            <v>TRIGAL SUR</v>
          </cell>
          <cell r="C605">
            <v>109</v>
          </cell>
          <cell r="D605">
            <v>28.1</v>
          </cell>
          <cell r="E605">
            <v>34080</v>
          </cell>
          <cell r="F605" t="str">
            <v>URB. TRIGAL SUR</v>
          </cell>
          <cell r="G605">
            <v>4028247</v>
          </cell>
          <cell r="H605" t="str">
            <v>E1JDQB25</v>
          </cell>
          <cell r="I605">
            <v>300</v>
          </cell>
          <cell r="J605">
            <v>300</v>
          </cell>
          <cell r="L605" t="str">
            <v>ALTA</v>
          </cell>
          <cell r="M605" t="str">
            <v>DISELCA</v>
          </cell>
          <cell r="N605">
            <v>38351</v>
          </cell>
          <cell r="O605">
            <v>38383</v>
          </cell>
          <cell r="P605">
            <v>-38730</v>
          </cell>
          <cell r="Q605" t="str">
            <v>C</v>
          </cell>
          <cell r="R605">
            <v>0</v>
          </cell>
          <cell r="S605" t="str">
            <v>NO EJECUTADO</v>
          </cell>
          <cell r="T605" t="str">
            <v>CATEGORIA 2</v>
          </cell>
          <cell r="U605">
            <v>3</v>
          </cell>
          <cell r="W605">
            <v>4.21</v>
          </cell>
          <cell r="Y605">
            <v>7</v>
          </cell>
          <cell r="Z605">
            <v>2</v>
          </cell>
          <cell r="AA605">
            <v>3</v>
          </cell>
          <cell r="AB605">
            <v>0</v>
          </cell>
          <cell r="AC605">
            <v>2</v>
          </cell>
          <cell r="AI605" t="str">
            <v/>
          </cell>
          <cell r="AJ605" t="str">
            <v/>
          </cell>
          <cell r="AK605" t="str">
            <v/>
          </cell>
          <cell r="AM605" t="str">
            <v/>
          </cell>
          <cell r="AN605" t="str">
            <v/>
          </cell>
        </row>
        <row r="606">
          <cell r="A606" t="str">
            <v>NORTE</v>
          </cell>
          <cell r="B606" t="str">
            <v>TRIGAL SUR</v>
          </cell>
          <cell r="C606">
            <v>62</v>
          </cell>
          <cell r="D606">
            <v>13.86</v>
          </cell>
          <cell r="E606">
            <v>8400</v>
          </cell>
          <cell r="F606" t="str">
            <v>URB. LA TRIGALEÑA</v>
          </cell>
          <cell r="G606" t="str">
            <v>7001233</v>
          </cell>
          <cell r="H606" t="str">
            <v>E1JDQN44C1</v>
          </cell>
          <cell r="I606">
            <v>120</v>
          </cell>
          <cell r="J606">
            <v>120</v>
          </cell>
          <cell r="L606" t="str">
            <v>NORMAL</v>
          </cell>
          <cell r="M606" t="str">
            <v>DISELCA</v>
          </cell>
          <cell r="N606">
            <v>38456</v>
          </cell>
          <cell r="O606">
            <v>38498</v>
          </cell>
          <cell r="P606">
            <v>-38730</v>
          </cell>
          <cell r="Q606" t="str">
            <v>C</v>
          </cell>
          <cell r="R606">
            <v>0</v>
          </cell>
          <cell r="S606" t="str">
            <v>NO EJECUTADO</v>
          </cell>
          <cell r="T606" t="str">
            <v>CATEGORIA 2</v>
          </cell>
          <cell r="U606">
            <v>2</v>
          </cell>
          <cell r="W606">
            <v>0.16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 t="str">
            <v/>
          </cell>
          <cell r="AJ606" t="str">
            <v/>
          </cell>
          <cell r="AK606" t="str">
            <v/>
          </cell>
          <cell r="AM606" t="str">
            <v/>
          </cell>
          <cell r="AN606" t="str">
            <v/>
          </cell>
        </row>
        <row r="607">
          <cell r="A607" t="str">
            <v>NORTE</v>
          </cell>
          <cell r="B607" t="str">
            <v>TRIGAL SUR</v>
          </cell>
          <cell r="C607">
            <v>61</v>
          </cell>
          <cell r="D607">
            <v>10.57</v>
          </cell>
          <cell r="E607">
            <v>6060</v>
          </cell>
          <cell r="F607" t="str">
            <v>URB. LA TRIGALEÑA</v>
          </cell>
          <cell r="G607">
            <v>4028267</v>
          </cell>
          <cell r="H607" t="str">
            <v>E1JDQP46C1</v>
          </cell>
          <cell r="I607">
            <v>120</v>
          </cell>
          <cell r="J607">
            <v>120</v>
          </cell>
          <cell r="L607" t="str">
            <v>NORMAL</v>
          </cell>
          <cell r="M607" t="str">
            <v>DISELCA</v>
          </cell>
          <cell r="N607">
            <v>38351</v>
          </cell>
          <cell r="O607">
            <v>38383</v>
          </cell>
          <cell r="P607">
            <v>-38730</v>
          </cell>
          <cell r="Q607" t="str">
            <v>C</v>
          </cell>
          <cell r="R607">
            <v>0</v>
          </cell>
          <cell r="S607" t="str">
            <v>NO EJECUTADO</v>
          </cell>
          <cell r="T607" t="str">
            <v>CATEGORIA 2</v>
          </cell>
          <cell r="U607">
            <v>1</v>
          </cell>
          <cell r="W607">
            <v>1.99</v>
          </cell>
          <cell r="Y607">
            <v>2</v>
          </cell>
          <cell r="Z607">
            <v>2</v>
          </cell>
          <cell r="AA607">
            <v>0</v>
          </cell>
          <cell r="AB607">
            <v>0</v>
          </cell>
          <cell r="AC607">
            <v>0</v>
          </cell>
          <cell r="AI607" t="str">
            <v/>
          </cell>
          <cell r="AJ607" t="str">
            <v/>
          </cell>
          <cell r="AK607" t="str">
            <v/>
          </cell>
          <cell r="AM607" t="str">
            <v/>
          </cell>
          <cell r="AN607" t="str">
            <v/>
          </cell>
        </row>
        <row r="608">
          <cell r="A608" t="str">
            <v>NORTE</v>
          </cell>
          <cell r="B608" t="str">
            <v>GUATAPARO</v>
          </cell>
          <cell r="C608">
            <v>104</v>
          </cell>
          <cell r="D608">
            <v>10.3</v>
          </cell>
          <cell r="E608">
            <v>5550</v>
          </cell>
          <cell r="F608" t="str">
            <v>URB. PREBO I</v>
          </cell>
          <cell r="G608" t="str">
            <v>4028785</v>
          </cell>
          <cell r="H608" t="str">
            <v>E1JDSA01</v>
          </cell>
          <cell r="I608">
            <v>160</v>
          </cell>
          <cell r="J608">
            <v>160</v>
          </cell>
          <cell r="L608" t="str">
            <v>NORMAL</v>
          </cell>
          <cell r="M608" t="str">
            <v>SEG</v>
          </cell>
          <cell r="N608">
            <v>38415</v>
          </cell>
          <cell r="O608">
            <v>38442</v>
          </cell>
          <cell r="P608">
            <v>-38730</v>
          </cell>
          <cell r="Q608" t="str">
            <v>C</v>
          </cell>
          <cell r="R608">
            <v>0</v>
          </cell>
          <cell r="S608" t="str">
            <v>NO EJECUTADO</v>
          </cell>
          <cell r="T608" t="str">
            <v>CATEGORIA 2</v>
          </cell>
          <cell r="U608">
            <v>0</v>
          </cell>
          <cell r="W608">
            <v>1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I608" t="str">
            <v/>
          </cell>
          <cell r="AJ608" t="str">
            <v/>
          </cell>
          <cell r="AK608" t="str">
            <v/>
          </cell>
          <cell r="AM608" t="str">
            <v/>
          </cell>
          <cell r="AN608" t="str">
            <v/>
          </cell>
        </row>
        <row r="609">
          <cell r="A609" t="str">
            <v>NORTE</v>
          </cell>
          <cell r="B609" t="str">
            <v>PREBO</v>
          </cell>
          <cell r="C609">
            <v>79</v>
          </cell>
          <cell r="D609">
            <v>9.59</v>
          </cell>
          <cell r="E609">
            <v>4541</v>
          </cell>
          <cell r="F609" t="str">
            <v xml:space="preserve">URB. PREBO I                                      </v>
          </cell>
          <cell r="G609">
            <v>7000930</v>
          </cell>
          <cell r="H609" t="str">
            <v>E1JDSA22</v>
          </cell>
          <cell r="I609">
            <v>80</v>
          </cell>
          <cell r="J609">
            <v>80</v>
          </cell>
          <cell r="L609" t="str">
            <v>NORMAL</v>
          </cell>
          <cell r="M609" t="str">
            <v>DISELCA</v>
          </cell>
          <cell r="N609">
            <v>38601</v>
          </cell>
          <cell r="O609">
            <v>38642</v>
          </cell>
          <cell r="P609">
            <v>-38730</v>
          </cell>
          <cell r="Q609" t="str">
            <v>C</v>
          </cell>
          <cell r="R609">
            <v>0</v>
          </cell>
          <cell r="S609" t="str">
            <v>NO EJECUTADO</v>
          </cell>
          <cell r="T609" t="str">
            <v>CATEGORIA 2</v>
          </cell>
          <cell r="U609">
            <v>0</v>
          </cell>
          <cell r="V609">
            <v>3.38</v>
          </cell>
          <cell r="W609">
            <v>3.38</v>
          </cell>
          <cell r="X609">
            <v>2940.5224191866528</v>
          </cell>
          <cell r="Y609">
            <v>3</v>
          </cell>
          <cell r="Z609">
            <v>3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3</v>
          </cell>
          <cell r="AF609">
            <v>0</v>
          </cell>
          <cell r="AG609">
            <v>0</v>
          </cell>
          <cell r="AH609" t="str">
            <v>FINALIZADO</v>
          </cell>
          <cell r="AI609" t="str">
            <v/>
          </cell>
          <cell r="AJ609" t="str">
            <v/>
          </cell>
          <cell r="AK609" t="str">
            <v/>
          </cell>
          <cell r="AM609" t="str">
            <v/>
          </cell>
          <cell r="AN609" t="str">
            <v/>
          </cell>
        </row>
        <row r="610">
          <cell r="A610" t="str">
            <v>NORTE</v>
          </cell>
          <cell r="B610" t="str">
            <v>PREBO</v>
          </cell>
          <cell r="C610">
            <v>28</v>
          </cell>
          <cell r="D610">
            <v>38.74</v>
          </cell>
          <cell r="E610">
            <v>23160</v>
          </cell>
          <cell r="F610" t="str">
            <v>URB. CAMORUCO</v>
          </cell>
          <cell r="G610" t="str">
            <v>7000970</v>
          </cell>
          <cell r="H610" t="str">
            <v>E1JDSB18</v>
          </cell>
          <cell r="I610">
            <v>300</v>
          </cell>
          <cell r="J610">
            <v>300</v>
          </cell>
          <cell r="L610" t="str">
            <v>ALTA</v>
          </cell>
          <cell r="M610" t="str">
            <v>SERMATEC</v>
          </cell>
          <cell r="N610">
            <v>38484</v>
          </cell>
          <cell r="O610">
            <v>38513</v>
          </cell>
          <cell r="P610">
            <v>-38730</v>
          </cell>
          <cell r="Q610" t="str">
            <v>C</v>
          </cell>
          <cell r="R610">
            <v>0</v>
          </cell>
          <cell r="S610" t="str">
            <v>NO EJECUTADO</v>
          </cell>
          <cell r="T610" t="str">
            <v>CATEGORIA 2</v>
          </cell>
          <cell r="U610">
            <v>0</v>
          </cell>
          <cell r="V610">
            <v>2</v>
          </cell>
          <cell r="W610">
            <v>-1.58</v>
          </cell>
          <cell r="X610">
            <v>24104.574083634485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 t="str">
            <v>FINALIZADO</v>
          </cell>
          <cell r="AI610" t="str">
            <v/>
          </cell>
          <cell r="AJ610" t="str">
            <v/>
          </cell>
          <cell r="AK610" t="str">
            <v/>
          </cell>
          <cell r="AM610" t="str">
            <v/>
          </cell>
          <cell r="AN610" t="str">
            <v/>
          </cell>
        </row>
        <row r="611">
          <cell r="A611" t="str">
            <v>NORTE</v>
          </cell>
          <cell r="B611" t="str">
            <v>AV. BOLIVAR</v>
          </cell>
          <cell r="C611">
            <v>19</v>
          </cell>
          <cell r="D611">
            <v>54.48</v>
          </cell>
          <cell r="E611">
            <v>8760</v>
          </cell>
          <cell r="F611" t="str">
            <v>URB. CAMORUCO</v>
          </cell>
          <cell r="G611">
            <v>4026525</v>
          </cell>
          <cell r="H611" t="str">
            <v>E1JDSB98</v>
          </cell>
          <cell r="I611">
            <v>60</v>
          </cell>
          <cell r="J611">
            <v>60</v>
          </cell>
          <cell r="L611" t="str">
            <v>NORMAL</v>
          </cell>
          <cell r="M611" t="str">
            <v>SERMATEC</v>
          </cell>
          <cell r="N611">
            <v>38456</v>
          </cell>
          <cell r="O611">
            <v>38555</v>
          </cell>
          <cell r="P611">
            <v>-38730</v>
          </cell>
          <cell r="Q611" t="str">
            <v>C</v>
          </cell>
          <cell r="R611">
            <v>0</v>
          </cell>
          <cell r="S611" t="str">
            <v>NO EJECUTADO</v>
          </cell>
          <cell r="T611" t="str">
            <v>CATEGORIA 2</v>
          </cell>
          <cell r="U611">
            <v>14</v>
          </cell>
          <cell r="V611">
            <v>35</v>
          </cell>
          <cell r="W611">
            <v>30</v>
          </cell>
          <cell r="X611">
            <v>3936.2114537444932</v>
          </cell>
          <cell r="Y611">
            <v>16</v>
          </cell>
          <cell r="Z611">
            <v>1</v>
          </cell>
          <cell r="AA611">
            <v>0</v>
          </cell>
          <cell r="AB611">
            <v>1</v>
          </cell>
          <cell r="AC611">
            <v>14</v>
          </cell>
          <cell r="AD611">
            <v>3</v>
          </cell>
          <cell r="AE611">
            <v>1</v>
          </cell>
          <cell r="AF611">
            <v>0</v>
          </cell>
          <cell r="AG611">
            <v>3</v>
          </cell>
          <cell r="AH611" t="str">
            <v>FINALIZADO</v>
          </cell>
          <cell r="AI611" t="str">
            <v/>
          </cell>
          <cell r="AJ611" t="str">
            <v/>
          </cell>
          <cell r="AK611" t="str">
            <v/>
          </cell>
          <cell r="AM611" t="str">
            <v/>
          </cell>
          <cell r="AN611" t="str">
            <v/>
          </cell>
        </row>
        <row r="612">
          <cell r="A612" t="str">
            <v>NORTE</v>
          </cell>
          <cell r="B612" t="str">
            <v>AV. BOLIVAR</v>
          </cell>
          <cell r="C612">
            <v>17</v>
          </cell>
          <cell r="D612">
            <v>25.19</v>
          </cell>
          <cell r="E612">
            <v>10950</v>
          </cell>
          <cell r="F612" t="str">
            <v>URB. CAMORUCO</v>
          </cell>
          <cell r="G612">
            <v>4026877</v>
          </cell>
          <cell r="H612" t="str">
            <v>E1JDSC08</v>
          </cell>
          <cell r="I612">
            <v>60</v>
          </cell>
          <cell r="J612">
            <v>60</v>
          </cell>
          <cell r="L612" t="str">
            <v>ALTA</v>
          </cell>
          <cell r="M612" t="str">
            <v>SEG</v>
          </cell>
          <cell r="N612">
            <v>38362</v>
          </cell>
          <cell r="O612">
            <v>38411</v>
          </cell>
          <cell r="P612">
            <v>-38730</v>
          </cell>
          <cell r="Q612" t="str">
            <v>C</v>
          </cell>
          <cell r="R612">
            <v>0</v>
          </cell>
          <cell r="S612" t="str">
            <v>NO EJECUTADO</v>
          </cell>
          <cell r="T612" t="str">
            <v>CATEGORIA 2</v>
          </cell>
          <cell r="U612">
            <v>1</v>
          </cell>
          <cell r="W612">
            <v>-3</v>
          </cell>
          <cell r="Y612">
            <v>6</v>
          </cell>
          <cell r="Z612">
            <v>2</v>
          </cell>
          <cell r="AA612">
            <v>4</v>
          </cell>
          <cell r="AB612">
            <v>0</v>
          </cell>
          <cell r="AC612">
            <v>0</v>
          </cell>
          <cell r="AI612" t="str">
            <v/>
          </cell>
          <cell r="AJ612" t="str">
            <v/>
          </cell>
          <cell r="AK612" t="str">
            <v/>
          </cell>
          <cell r="AM612" t="str">
            <v/>
          </cell>
          <cell r="AN612" t="str">
            <v/>
          </cell>
        </row>
        <row r="613">
          <cell r="A613" t="str">
            <v>NORTE</v>
          </cell>
          <cell r="B613" t="str">
            <v>AV. BOLIVAR</v>
          </cell>
          <cell r="C613">
            <v>5</v>
          </cell>
          <cell r="D613">
            <v>99.33</v>
          </cell>
          <cell r="E613">
            <v>17850</v>
          </cell>
          <cell r="F613" t="str">
            <v>URB. EL RECREO</v>
          </cell>
          <cell r="G613">
            <v>7000670</v>
          </cell>
          <cell r="H613" t="str">
            <v>E1JDSD48</v>
          </cell>
          <cell r="I613">
            <v>60</v>
          </cell>
          <cell r="J613">
            <v>60</v>
          </cell>
          <cell r="L613" t="str">
            <v>ALTA</v>
          </cell>
          <cell r="M613" t="str">
            <v>SERMATEC</v>
          </cell>
          <cell r="N613">
            <v>38300</v>
          </cell>
          <cell r="O613">
            <v>38394</v>
          </cell>
          <cell r="P613">
            <v>-38730</v>
          </cell>
          <cell r="Q613" t="str">
            <v>C</v>
          </cell>
          <cell r="R613">
            <v>0</v>
          </cell>
          <cell r="S613" t="str">
            <v>NO EJECUTADO</v>
          </cell>
          <cell r="T613" t="str">
            <v>CATEGORIA 2</v>
          </cell>
          <cell r="U613">
            <v>0</v>
          </cell>
          <cell r="W613">
            <v>2.6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I613" t="str">
            <v/>
          </cell>
          <cell r="AJ613" t="str">
            <v/>
          </cell>
          <cell r="AK613" t="str">
            <v/>
          </cell>
          <cell r="AM613" t="str">
            <v/>
          </cell>
          <cell r="AN613" t="str">
            <v/>
          </cell>
        </row>
        <row r="614">
          <cell r="A614" t="str">
            <v>NORTE</v>
          </cell>
          <cell r="B614" t="str">
            <v>CHAGUARAMAL</v>
          </cell>
          <cell r="C614">
            <v>119</v>
          </cell>
          <cell r="D614">
            <v>10.49</v>
          </cell>
          <cell r="E614">
            <v>7551</v>
          </cell>
          <cell r="F614" t="str">
            <v xml:space="preserve">URB. LOS SAUCES                                   </v>
          </cell>
          <cell r="G614">
            <v>7000542</v>
          </cell>
          <cell r="H614" t="str">
            <v>E1JDSD79C1</v>
          </cell>
          <cell r="I614">
            <v>60</v>
          </cell>
          <cell r="J614">
            <v>60</v>
          </cell>
          <cell r="L614" t="str">
            <v>NORMAL</v>
          </cell>
          <cell r="M614" t="str">
            <v>DISELCA</v>
          </cell>
          <cell r="N614">
            <v>38601</v>
          </cell>
          <cell r="O614">
            <v>38631</v>
          </cell>
          <cell r="P614">
            <v>-38730</v>
          </cell>
          <cell r="Q614" t="str">
            <v>C</v>
          </cell>
          <cell r="R614">
            <v>0</v>
          </cell>
          <cell r="S614" t="str">
            <v>NO EJECUTADO</v>
          </cell>
          <cell r="T614" t="str">
            <v>CATEGORIA 2</v>
          </cell>
          <cell r="U614">
            <v>7</v>
          </cell>
          <cell r="V614">
            <v>2.4</v>
          </cell>
          <cell r="W614">
            <v>2.4</v>
          </cell>
          <cell r="X614">
            <v>5823.4118207816973</v>
          </cell>
          <cell r="Y614">
            <v>2</v>
          </cell>
          <cell r="Z614">
            <v>2</v>
          </cell>
          <cell r="AA614">
            <v>0</v>
          </cell>
          <cell r="AB614">
            <v>0</v>
          </cell>
          <cell r="AC614">
            <v>0</v>
          </cell>
          <cell r="AD614">
            <v>23</v>
          </cell>
          <cell r="AE614">
            <v>2</v>
          </cell>
          <cell r="AF614">
            <v>0</v>
          </cell>
          <cell r="AG614">
            <v>0</v>
          </cell>
          <cell r="AH614" t="str">
            <v>FINALIZADO</v>
          </cell>
          <cell r="AI614" t="str">
            <v/>
          </cell>
          <cell r="AJ614" t="str">
            <v/>
          </cell>
          <cell r="AK614" t="str">
            <v/>
          </cell>
          <cell r="AM614" t="str">
            <v/>
          </cell>
          <cell r="AN614" t="str">
            <v/>
          </cell>
        </row>
        <row r="615">
          <cell r="A615" t="str">
            <v>NORTE</v>
          </cell>
          <cell r="B615" t="str">
            <v>CHAGUARAMAL</v>
          </cell>
          <cell r="F615" t="str">
            <v xml:space="preserve">URB. LOS SAUCES                                   </v>
          </cell>
          <cell r="G615">
            <v>7000561</v>
          </cell>
          <cell r="H615" t="str">
            <v>E1JDSD79C1</v>
          </cell>
          <cell r="I615">
            <v>60</v>
          </cell>
          <cell r="J615">
            <v>60</v>
          </cell>
          <cell r="L615" t="str">
            <v>NORMAL</v>
          </cell>
          <cell r="M615" t="str">
            <v>DISELCA</v>
          </cell>
          <cell r="N615">
            <v>38601</v>
          </cell>
          <cell r="O615">
            <v>38631</v>
          </cell>
          <cell r="P615">
            <v>-38730</v>
          </cell>
          <cell r="Q615" t="str">
            <v>C</v>
          </cell>
          <cell r="R615">
            <v>0</v>
          </cell>
          <cell r="S615" t="str">
            <v>NO EJECUTADO</v>
          </cell>
          <cell r="T615" t="str">
            <v>CATEGORIA 2</v>
          </cell>
          <cell r="AH615" t="str">
            <v>FINALIZADO</v>
          </cell>
          <cell r="AI615" t="str">
            <v/>
          </cell>
          <cell r="AJ615" t="str">
            <v/>
          </cell>
          <cell r="AK615" t="str">
            <v/>
          </cell>
          <cell r="AM615" t="str">
            <v/>
          </cell>
          <cell r="AN615" t="str">
            <v/>
          </cell>
        </row>
        <row r="616">
          <cell r="A616" t="str">
            <v>NORTE</v>
          </cell>
          <cell r="B616" t="str">
            <v>CHAGUARAMAL</v>
          </cell>
          <cell r="F616" t="str">
            <v xml:space="preserve">URB. LOS SAUCES                                   </v>
          </cell>
          <cell r="G616">
            <v>7000562</v>
          </cell>
          <cell r="H616" t="str">
            <v>E1JDSD79C1</v>
          </cell>
          <cell r="I616">
            <v>60</v>
          </cell>
          <cell r="J616">
            <v>60</v>
          </cell>
          <cell r="L616" t="str">
            <v>NORMAL</v>
          </cell>
          <cell r="M616" t="str">
            <v>DISELCA</v>
          </cell>
          <cell r="N616">
            <v>38601</v>
          </cell>
          <cell r="O616">
            <v>38631</v>
          </cell>
          <cell r="P616">
            <v>-38730</v>
          </cell>
          <cell r="Q616" t="str">
            <v>C</v>
          </cell>
          <cell r="R616">
            <v>0</v>
          </cell>
          <cell r="S616" t="str">
            <v>NO EJECUTADO</v>
          </cell>
          <cell r="T616" t="str">
            <v>CATEGORIA 2</v>
          </cell>
          <cell r="AH616" t="str">
            <v>FINALIZADO</v>
          </cell>
          <cell r="AI616" t="str">
            <v/>
          </cell>
          <cell r="AJ616" t="str">
            <v/>
          </cell>
          <cell r="AK616" t="str">
            <v/>
          </cell>
          <cell r="AM616" t="str">
            <v/>
          </cell>
          <cell r="AN616" t="str">
            <v/>
          </cell>
        </row>
        <row r="617">
          <cell r="A617" t="str">
            <v>NORTE</v>
          </cell>
          <cell r="B617" t="str">
            <v>PREBO</v>
          </cell>
          <cell r="C617">
            <v>116</v>
          </cell>
          <cell r="D617">
            <v>8.17</v>
          </cell>
          <cell r="E617">
            <v>4860</v>
          </cell>
          <cell r="F617" t="str">
            <v>URB. PREBO I</v>
          </cell>
          <cell r="G617" t="str">
            <v>4000427</v>
          </cell>
          <cell r="H617" t="str">
            <v>E1JDSE32</v>
          </cell>
          <cell r="I617">
            <v>300</v>
          </cell>
          <cell r="J617">
            <v>300</v>
          </cell>
          <cell r="L617" t="str">
            <v>NORMAL</v>
          </cell>
          <cell r="M617" t="str">
            <v>SERMATEC</v>
          </cell>
          <cell r="N617">
            <v>38492</v>
          </cell>
          <cell r="O617">
            <v>38533</v>
          </cell>
          <cell r="P617">
            <v>-38730</v>
          </cell>
          <cell r="Q617" t="str">
            <v>C</v>
          </cell>
          <cell r="R617">
            <v>0</v>
          </cell>
          <cell r="S617" t="str">
            <v>NO EJECUTADO</v>
          </cell>
          <cell r="T617" t="str">
            <v>CATEGORIA 2</v>
          </cell>
          <cell r="U617">
            <v>0</v>
          </cell>
          <cell r="V617">
            <v>2.14</v>
          </cell>
          <cell r="W617">
            <v>0.14000000000000001</v>
          </cell>
          <cell r="X617">
            <v>4776.7197062423502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 t="str">
            <v>FINALIZADO</v>
          </cell>
          <cell r="AI617" t="str">
            <v/>
          </cell>
          <cell r="AJ617" t="str">
            <v/>
          </cell>
          <cell r="AK617" t="str">
            <v/>
          </cell>
          <cell r="AM617" t="str">
            <v/>
          </cell>
          <cell r="AN617" t="str">
            <v/>
          </cell>
        </row>
        <row r="618">
          <cell r="A618" t="str">
            <v>NORTE</v>
          </cell>
          <cell r="B618" t="str">
            <v>PREBO</v>
          </cell>
          <cell r="C618">
            <v>43</v>
          </cell>
          <cell r="D618">
            <v>18.73</v>
          </cell>
          <cell r="E618">
            <v>5310</v>
          </cell>
          <cell r="F618" t="str">
            <v>URB. CAMORUCO</v>
          </cell>
          <cell r="G618" t="str">
            <v>7000046</v>
          </cell>
          <cell r="H618" t="str">
            <v>E1JDSF46</v>
          </cell>
          <cell r="I618">
            <v>120</v>
          </cell>
          <cell r="J618">
            <v>120</v>
          </cell>
          <cell r="L618" t="str">
            <v>NORMAL</v>
          </cell>
          <cell r="M618" t="str">
            <v>SERMATEC</v>
          </cell>
          <cell r="N618">
            <v>38492</v>
          </cell>
          <cell r="O618">
            <v>38520</v>
          </cell>
          <cell r="P618">
            <v>-38730</v>
          </cell>
          <cell r="Q618" t="str">
            <v>C</v>
          </cell>
          <cell r="R618">
            <v>0</v>
          </cell>
          <cell r="S618" t="str">
            <v>NO EJECUTADO</v>
          </cell>
          <cell r="T618" t="str">
            <v>CATEGORIA 2</v>
          </cell>
          <cell r="U618">
            <v>0</v>
          </cell>
          <cell r="V618">
            <v>3.75</v>
          </cell>
          <cell r="W618">
            <v>0.52</v>
          </cell>
          <cell r="X618">
            <v>5162.5787506673787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 t="str">
            <v>FINALIZADO</v>
          </cell>
          <cell r="AI618" t="str">
            <v/>
          </cell>
          <cell r="AJ618" t="str">
            <v/>
          </cell>
          <cell r="AK618" t="str">
            <v/>
          </cell>
          <cell r="AM618" t="str">
            <v/>
          </cell>
          <cell r="AN618" t="str">
            <v/>
          </cell>
        </row>
        <row r="619">
          <cell r="A619" t="str">
            <v>NORTE</v>
          </cell>
          <cell r="B619" t="str">
            <v>PREBO</v>
          </cell>
          <cell r="C619">
            <v>18</v>
          </cell>
          <cell r="D619">
            <v>17.29</v>
          </cell>
          <cell r="E619">
            <v>1530</v>
          </cell>
          <cell r="F619" t="str">
            <v>URB. CAMORUCO</v>
          </cell>
          <cell r="G619" t="str">
            <v>7000096</v>
          </cell>
          <cell r="H619" t="str">
            <v>E1JDSF47</v>
          </cell>
          <cell r="I619">
            <v>80</v>
          </cell>
          <cell r="J619">
            <v>80</v>
          </cell>
          <cell r="L619" t="str">
            <v>NORMAL</v>
          </cell>
          <cell r="M619" t="str">
            <v>SERMATEC</v>
          </cell>
          <cell r="N619">
            <v>38393</v>
          </cell>
          <cell r="O619">
            <v>38433</v>
          </cell>
          <cell r="P619">
            <v>-38730</v>
          </cell>
          <cell r="Q619" t="str">
            <v>C</v>
          </cell>
          <cell r="R619">
            <v>0</v>
          </cell>
          <cell r="S619" t="str">
            <v>NO EJECUTADO</v>
          </cell>
          <cell r="T619" t="str">
            <v>CATEGORIA 2</v>
          </cell>
          <cell r="U619">
            <v>0</v>
          </cell>
          <cell r="W619">
            <v>4.3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I619" t="str">
            <v/>
          </cell>
          <cell r="AJ619" t="str">
            <v/>
          </cell>
          <cell r="AK619" t="str">
            <v/>
          </cell>
          <cell r="AM619" t="str">
            <v/>
          </cell>
          <cell r="AN619" t="str">
            <v/>
          </cell>
        </row>
        <row r="620">
          <cell r="A620" t="str">
            <v>NORTE</v>
          </cell>
          <cell r="B620" t="str">
            <v>PREBO</v>
          </cell>
          <cell r="C620">
            <v>92</v>
          </cell>
          <cell r="D620">
            <v>13.36</v>
          </cell>
          <cell r="E620">
            <v>8220</v>
          </cell>
          <cell r="F620" t="str">
            <v>URB. CAMORUCO</v>
          </cell>
          <cell r="G620" t="str">
            <v>7000978</v>
          </cell>
          <cell r="H620" t="str">
            <v>E1JDSF50</v>
          </cell>
          <cell r="I620">
            <v>80</v>
          </cell>
          <cell r="L620" t="str">
            <v>NORMAL</v>
          </cell>
          <cell r="M620" t="str">
            <v>SEG</v>
          </cell>
          <cell r="N620">
            <v>38442</v>
          </cell>
          <cell r="P620">
            <v>-38730</v>
          </cell>
          <cell r="Q620" t="str">
            <v>C</v>
          </cell>
          <cell r="R620">
            <v>0</v>
          </cell>
          <cell r="S620" t="str">
            <v>NO EJECUTADO</v>
          </cell>
          <cell r="T620" t="str">
            <v>CATEGORIA 2</v>
          </cell>
          <cell r="AH620" t="str">
            <v>FINALIZADO</v>
          </cell>
          <cell r="AI620" t="str">
            <v/>
          </cell>
          <cell r="AJ620" t="str">
            <v/>
          </cell>
          <cell r="AK620" t="str">
            <v/>
          </cell>
          <cell r="AM620" t="str">
            <v/>
          </cell>
          <cell r="AN620" t="str">
            <v/>
          </cell>
        </row>
        <row r="621">
          <cell r="A621" t="str">
            <v>NORTE</v>
          </cell>
          <cell r="B621" t="str">
            <v>PREBO</v>
          </cell>
          <cell r="E621">
            <v>8220</v>
          </cell>
          <cell r="F621" t="str">
            <v>URB. CAMORUCO</v>
          </cell>
          <cell r="G621">
            <v>7000972</v>
          </cell>
          <cell r="H621" t="str">
            <v>E1JDSF50</v>
          </cell>
          <cell r="I621">
            <v>80</v>
          </cell>
          <cell r="J621">
            <v>80</v>
          </cell>
          <cell r="L621" t="str">
            <v>NORMAL</v>
          </cell>
          <cell r="M621" t="str">
            <v>SEG</v>
          </cell>
          <cell r="N621">
            <v>38442</v>
          </cell>
          <cell r="O621">
            <v>38530</v>
          </cell>
          <cell r="P621">
            <v>-38730</v>
          </cell>
          <cell r="Q621" t="str">
            <v>C</v>
          </cell>
          <cell r="R621">
            <v>0</v>
          </cell>
          <cell r="S621" t="str">
            <v>NO EJECUTADO</v>
          </cell>
          <cell r="T621" t="str">
            <v>CATEGORIA 2</v>
          </cell>
          <cell r="U621">
            <v>5</v>
          </cell>
          <cell r="V621">
            <v>2.23</v>
          </cell>
          <cell r="W621">
            <v>5</v>
          </cell>
          <cell r="Y621">
            <v>5</v>
          </cell>
          <cell r="Z621">
            <v>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5</v>
          </cell>
          <cell r="AF621">
            <v>0</v>
          </cell>
          <cell r="AG621">
            <v>0</v>
          </cell>
          <cell r="AH621" t="str">
            <v>FINALIZADO</v>
          </cell>
          <cell r="AI621" t="str">
            <v/>
          </cell>
          <cell r="AJ621" t="str">
            <v/>
          </cell>
          <cell r="AK621" t="str">
            <v/>
          </cell>
          <cell r="AM621" t="str">
            <v/>
          </cell>
          <cell r="AN621" t="str">
            <v/>
          </cell>
        </row>
        <row r="622">
          <cell r="A622" t="str">
            <v>NORTE</v>
          </cell>
          <cell r="B622" t="str">
            <v>VIÑEDO</v>
          </cell>
          <cell r="C622">
            <v>14</v>
          </cell>
          <cell r="D622">
            <v>74.08</v>
          </cell>
          <cell r="E622">
            <v>25269</v>
          </cell>
          <cell r="F622" t="str">
            <v xml:space="preserve">URB. CAMORUCO                                     </v>
          </cell>
          <cell r="G622">
            <v>7001569</v>
          </cell>
          <cell r="H622" t="str">
            <v>E1JDSG17</v>
          </cell>
          <cell r="I622">
            <v>80</v>
          </cell>
          <cell r="J622">
            <v>80</v>
          </cell>
          <cell r="L622" t="str">
            <v>ALTA</v>
          </cell>
          <cell r="M622" t="str">
            <v>DISELCA</v>
          </cell>
          <cell r="N622">
            <v>38601</v>
          </cell>
          <cell r="O622">
            <v>38649</v>
          </cell>
          <cell r="P622">
            <v>-38730</v>
          </cell>
          <cell r="Q622" t="str">
            <v>C</v>
          </cell>
          <cell r="R622">
            <v>0</v>
          </cell>
          <cell r="S622" t="str">
            <v>NO EJECUTADO</v>
          </cell>
          <cell r="T622" t="str">
            <v>CATEGORIA 2</v>
          </cell>
          <cell r="U622">
            <v>17</v>
          </cell>
          <cell r="V622">
            <v>3.9</v>
          </cell>
          <cell r="W622">
            <v>2.13</v>
          </cell>
          <cell r="X622">
            <v>24542.448029157669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 t="str">
            <v>FINALIZADO</v>
          </cell>
          <cell r="AI622" t="str">
            <v/>
          </cell>
          <cell r="AJ622" t="str">
            <v/>
          </cell>
          <cell r="AK622" t="str">
            <v/>
          </cell>
          <cell r="AM622" t="str">
            <v/>
          </cell>
          <cell r="AN622" t="str">
            <v/>
          </cell>
        </row>
        <row r="623">
          <cell r="A623" t="str">
            <v>NORTE</v>
          </cell>
          <cell r="B623" t="str">
            <v>VIÑEDO</v>
          </cell>
          <cell r="C623">
            <v>2</v>
          </cell>
          <cell r="D623">
            <v>73.760000000000005</v>
          </cell>
          <cell r="E623">
            <v>6240</v>
          </cell>
          <cell r="F623" t="str">
            <v>URB. CAMORUCO</v>
          </cell>
          <cell r="G623" t="str">
            <v>7001042</v>
          </cell>
          <cell r="H623" t="str">
            <v>E1JDSG46</v>
          </cell>
          <cell r="I623">
            <v>80</v>
          </cell>
          <cell r="J623">
            <v>80</v>
          </cell>
          <cell r="L623" t="str">
            <v>NORMAL</v>
          </cell>
          <cell r="M623" t="str">
            <v>SEG</v>
          </cell>
          <cell r="N623">
            <v>38415</v>
          </cell>
          <cell r="O623">
            <v>38551</v>
          </cell>
          <cell r="P623">
            <v>-38730</v>
          </cell>
          <cell r="Q623" t="str">
            <v>C</v>
          </cell>
          <cell r="R623">
            <v>0</v>
          </cell>
          <cell r="S623" t="str">
            <v>NO EJECUTADO</v>
          </cell>
          <cell r="T623" t="str">
            <v>CATEGORIA 2</v>
          </cell>
          <cell r="U623">
            <v>0</v>
          </cell>
          <cell r="V623">
            <v>0.2</v>
          </cell>
          <cell r="W623">
            <v>1</v>
          </cell>
          <cell r="X623">
            <v>6155.4013015184382</v>
          </cell>
          <cell r="Y623">
            <v>2</v>
          </cell>
          <cell r="Z623">
            <v>0</v>
          </cell>
          <cell r="AA623">
            <v>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2</v>
          </cell>
          <cell r="AG623">
            <v>0</v>
          </cell>
          <cell r="AH623" t="str">
            <v>FINALIZADO</v>
          </cell>
          <cell r="AI623" t="str">
            <v/>
          </cell>
          <cell r="AJ623" t="str">
            <v/>
          </cell>
          <cell r="AK623" t="str">
            <v/>
          </cell>
          <cell r="AM623" t="str">
            <v/>
          </cell>
          <cell r="AN623" t="str">
            <v/>
          </cell>
        </row>
        <row r="624">
          <cell r="A624" t="str">
            <v>NORTE</v>
          </cell>
          <cell r="B624" t="str">
            <v>CEIBA</v>
          </cell>
          <cell r="C624">
            <v>70</v>
          </cell>
          <cell r="D624">
            <v>44.9</v>
          </cell>
          <cell r="E624">
            <v>15180</v>
          </cell>
          <cell r="F624" t="str">
            <v>URB. CAMORUCO</v>
          </cell>
          <cell r="G624" t="str">
            <v>7001260</v>
          </cell>
          <cell r="H624" t="str">
            <v>E1JDSG88</v>
          </cell>
          <cell r="I624">
            <v>60</v>
          </cell>
          <cell r="J624">
            <v>60</v>
          </cell>
          <cell r="L624" t="str">
            <v>ALTA</v>
          </cell>
          <cell r="M624" t="str">
            <v>SERMATEC</v>
          </cell>
          <cell r="N624">
            <v>38484</v>
          </cell>
          <cell r="O624">
            <v>38513</v>
          </cell>
          <cell r="P624">
            <v>-38730</v>
          </cell>
          <cell r="Q624" t="str">
            <v>C</v>
          </cell>
          <cell r="R624">
            <v>0</v>
          </cell>
          <cell r="S624" t="str">
            <v>NO EJECUTADO</v>
          </cell>
          <cell r="T624" t="str">
            <v>CATEGORIA 2</v>
          </cell>
          <cell r="U624">
            <v>34</v>
          </cell>
          <cell r="V624">
            <v>3.86</v>
          </cell>
          <cell r="W624">
            <v>3.86</v>
          </cell>
          <cell r="X624">
            <v>13874.993318485524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1</v>
          </cell>
          <cell r="AF624">
            <v>0</v>
          </cell>
          <cell r="AG624">
            <v>0</v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M624" t="str">
            <v/>
          </cell>
          <cell r="AN624" t="str">
            <v/>
          </cell>
        </row>
        <row r="625">
          <cell r="A625" t="str">
            <v>NORTE</v>
          </cell>
          <cell r="B625" t="str">
            <v>VIÑEDO</v>
          </cell>
          <cell r="C625">
            <v>8</v>
          </cell>
          <cell r="D625">
            <v>29.48</v>
          </cell>
          <cell r="E625">
            <v>2220</v>
          </cell>
          <cell r="F625" t="str">
            <v xml:space="preserve">URB. CAMORUCO                                     </v>
          </cell>
          <cell r="G625">
            <v>7000777</v>
          </cell>
          <cell r="H625" t="str">
            <v xml:space="preserve">E1JDSH00  </v>
          </cell>
          <cell r="I625">
            <v>60</v>
          </cell>
          <cell r="J625">
            <v>60</v>
          </cell>
          <cell r="L625" t="str">
            <v>NORMAL</v>
          </cell>
          <cell r="M625" t="str">
            <v>SERMATEC</v>
          </cell>
          <cell r="N625">
            <v>38659</v>
          </cell>
          <cell r="O625">
            <v>38695</v>
          </cell>
          <cell r="P625">
            <v>-38730</v>
          </cell>
          <cell r="Q625" t="str">
            <v>C</v>
          </cell>
          <cell r="R625">
            <v>0</v>
          </cell>
          <cell r="S625" t="str">
            <v>NO EJECUTADO</v>
          </cell>
          <cell r="T625" t="str">
            <v>CATEGORIA 2</v>
          </cell>
          <cell r="U625">
            <v>3</v>
          </cell>
          <cell r="V625">
            <v>2.5</v>
          </cell>
          <cell r="W625">
            <v>2.5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3</v>
          </cell>
          <cell r="AE625">
            <v>0</v>
          </cell>
          <cell r="AF625">
            <v>0</v>
          </cell>
          <cell r="AG625">
            <v>0</v>
          </cell>
          <cell r="AH625" t="str">
            <v>FINALIZADO</v>
          </cell>
          <cell r="AI625" t="str">
            <v/>
          </cell>
          <cell r="AJ625" t="str">
            <v/>
          </cell>
          <cell r="AK625" t="str">
            <v/>
          </cell>
          <cell r="AM625" t="str">
            <v/>
          </cell>
          <cell r="AN625" t="str">
            <v/>
          </cell>
        </row>
        <row r="626">
          <cell r="A626" t="str">
            <v>NORTE</v>
          </cell>
          <cell r="B626" t="str">
            <v>VIÑEDO</v>
          </cell>
          <cell r="C626">
            <v>3</v>
          </cell>
          <cell r="D626">
            <v>15.33</v>
          </cell>
          <cell r="E626">
            <v>1950</v>
          </cell>
          <cell r="F626" t="str">
            <v>URB. CAMORUCO</v>
          </cell>
          <cell r="G626" t="str">
            <v>7000057</v>
          </cell>
          <cell r="H626" t="str">
            <v>E1JDSH30</v>
          </cell>
          <cell r="I626">
            <v>60</v>
          </cell>
          <cell r="J626">
            <v>60</v>
          </cell>
          <cell r="L626" t="str">
            <v>NORMAL</v>
          </cell>
          <cell r="M626" t="str">
            <v>SEG</v>
          </cell>
          <cell r="N626">
            <v>38415</v>
          </cell>
          <cell r="O626">
            <v>38440</v>
          </cell>
          <cell r="P626">
            <v>-38730</v>
          </cell>
          <cell r="Q626" t="str">
            <v>C</v>
          </cell>
          <cell r="R626">
            <v>0</v>
          </cell>
          <cell r="S626" t="str">
            <v>NO EJECUTADO</v>
          </cell>
          <cell r="T626" t="str">
            <v>CATEGORIA 2</v>
          </cell>
          <cell r="U626">
            <v>0</v>
          </cell>
          <cell r="W626">
            <v>-1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I626" t="str">
            <v/>
          </cell>
          <cell r="AJ626" t="str">
            <v/>
          </cell>
          <cell r="AK626" t="str">
            <v/>
          </cell>
          <cell r="AM626" t="str">
            <v/>
          </cell>
          <cell r="AN626" t="str">
            <v/>
          </cell>
        </row>
        <row r="627">
          <cell r="A627" t="str">
            <v>NORTE</v>
          </cell>
          <cell r="B627" t="str">
            <v>AV. BOLIVAR</v>
          </cell>
          <cell r="C627">
            <v>10</v>
          </cell>
          <cell r="D627">
            <v>0.94689999999999996</v>
          </cell>
          <cell r="E627">
            <v>136320</v>
          </cell>
          <cell r="F627" t="str">
            <v>URB. CAMORUCO</v>
          </cell>
          <cell r="G627">
            <v>4006304</v>
          </cell>
          <cell r="H627" t="str">
            <v>E1JDSH58C2</v>
          </cell>
          <cell r="I627">
            <v>60</v>
          </cell>
          <cell r="J627">
            <v>60</v>
          </cell>
          <cell r="L627" t="str">
            <v>ALTA</v>
          </cell>
          <cell r="M627" t="str">
            <v>DISELCA</v>
          </cell>
          <cell r="N627">
            <v>38273</v>
          </cell>
          <cell r="O627">
            <v>38411</v>
          </cell>
          <cell r="P627">
            <v>-38730</v>
          </cell>
          <cell r="Q627" t="str">
            <v>C</v>
          </cell>
          <cell r="R627">
            <v>0</v>
          </cell>
          <cell r="S627" t="str">
            <v>NO EJECUTADO</v>
          </cell>
          <cell r="T627" t="str">
            <v>CATEGORIA 2</v>
          </cell>
          <cell r="U627">
            <v>2</v>
          </cell>
          <cell r="W627">
            <v>3.61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I627" t="str">
            <v/>
          </cell>
          <cell r="AJ627" t="str">
            <v/>
          </cell>
          <cell r="AK627" t="str">
            <v/>
          </cell>
          <cell r="AM627" t="str">
            <v/>
          </cell>
          <cell r="AN627" t="str">
            <v/>
          </cell>
        </row>
        <row r="628">
          <cell r="A628" t="str">
            <v>NORTE</v>
          </cell>
          <cell r="B628" t="str">
            <v>AV. BOLIVAR</v>
          </cell>
          <cell r="C628">
            <v>27</v>
          </cell>
          <cell r="D628">
            <v>12.87</v>
          </cell>
          <cell r="E628">
            <v>4290</v>
          </cell>
          <cell r="F628" t="str">
            <v>URB. CAMORUCO</v>
          </cell>
          <cell r="G628">
            <v>4000511</v>
          </cell>
          <cell r="H628" t="str">
            <v>E1JDSH64</v>
          </cell>
          <cell r="I628">
            <v>80</v>
          </cell>
          <cell r="J628">
            <v>80</v>
          </cell>
          <cell r="L628" t="str">
            <v>NORMAL</v>
          </cell>
          <cell r="M628" t="str">
            <v>DISELCA</v>
          </cell>
          <cell r="N628">
            <v>38273</v>
          </cell>
          <cell r="O628">
            <v>38411</v>
          </cell>
          <cell r="P628">
            <v>-38730</v>
          </cell>
          <cell r="Q628" t="str">
            <v>C</v>
          </cell>
          <cell r="R628">
            <v>0</v>
          </cell>
          <cell r="S628" t="str">
            <v>NO EJECUTADO</v>
          </cell>
          <cell r="T628" t="str">
            <v>CATEGORIA 2</v>
          </cell>
          <cell r="U628">
            <v>3</v>
          </cell>
          <cell r="W628">
            <v>17.02</v>
          </cell>
          <cell r="Y628">
            <v>1</v>
          </cell>
          <cell r="Z628">
            <v>0</v>
          </cell>
          <cell r="AA628">
            <v>1</v>
          </cell>
          <cell r="AB628">
            <v>0</v>
          </cell>
          <cell r="AC628">
            <v>0</v>
          </cell>
          <cell r="AI628" t="str">
            <v/>
          </cell>
          <cell r="AJ628" t="str">
            <v/>
          </cell>
          <cell r="AK628" t="str">
            <v/>
          </cell>
          <cell r="AM628" t="str">
            <v/>
          </cell>
          <cell r="AN628" t="str">
            <v/>
          </cell>
        </row>
        <row r="629">
          <cell r="A629" t="str">
            <v>NORTE</v>
          </cell>
          <cell r="B629" t="str">
            <v>PREBO</v>
          </cell>
          <cell r="C629">
            <v>26</v>
          </cell>
          <cell r="D629">
            <v>16.61</v>
          </cell>
          <cell r="E629">
            <v>4110</v>
          </cell>
          <cell r="F629" t="str">
            <v>URB. PREBO I</v>
          </cell>
          <cell r="G629">
            <v>4026381</v>
          </cell>
          <cell r="H629" t="str">
            <v>E1JDSJ09</v>
          </cell>
          <cell r="I629">
            <v>160</v>
          </cell>
          <cell r="J629">
            <v>160</v>
          </cell>
          <cell r="L629" t="str">
            <v>NORMAL</v>
          </cell>
          <cell r="M629" t="str">
            <v>SERMATEC</v>
          </cell>
          <cell r="N629">
            <v>38456</v>
          </cell>
          <cell r="O629">
            <v>38485</v>
          </cell>
          <cell r="P629">
            <v>-38730</v>
          </cell>
          <cell r="Q629" t="str">
            <v>C</v>
          </cell>
          <cell r="R629">
            <v>0</v>
          </cell>
          <cell r="S629" t="str">
            <v>NO EJECUTADO</v>
          </cell>
          <cell r="T629" t="str">
            <v>CATEGORIA 2</v>
          </cell>
          <cell r="U629">
            <v>0</v>
          </cell>
          <cell r="W629">
            <v>4.4000000000000004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I629" t="str">
            <v/>
          </cell>
          <cell r="AJ629" t="str">
            <v/>
          </cell>
          <cell r="AK629" t="str">
            <v/>
          </cell>
          <cell r="AM629" t="str">
            <v/>
          </cell>
          <cell r="AN629" t="str">
            <v/>
          </cell>
        </row>
        <row r="630">
          <cell r="A630" t="str">
            <v>NORTE</v>
          </cell>
          <cell r="B630" t="str">
            <v>PREBO</v>
          </cell>
          <cell r="C630">
            <v>35</v>
          </cell>
          <cell r="D630">
            <v>18.86</v>
          </cell>
          <cell r="E630">
            <v>3960</v>
          </cell>
          <cell r="F630" t="str">
            <v>URB. PREBO I</v>
          </cell>
          <cell r="G630" t="str">
            <v>4026448</v>
          </cell>
          <cell r="H630" t="str">
            <v>E1JDSJ32</v>
          </cell>
          <cell r="I630">
            <v>80</v>
          </cell>
          <cell r="J630">
            <v>80</v>
          </cell>
          <cell r="L630" t="str">
            <v>NORMAL</v>
          </cell>
          <cell r="M630" t="str">
            <v>SERMATEC</v>
          </cell>
          <cell r="N630">
            <v>38393</v>
          </cell>
          <cell r="O630">
            <v>38427</v>
          </cell>
          <cell r="P630">
            <v>-38730</v>
          </cell>
          <cell r="Q630" t="str">
            <v>C</v>
          </cell>
          <cell r="R630">
            <v>0</v>
          </cell>
          <cell r="S630" t="str">
            <v>NO EJECUTADO</v>
          </cell>
          <cell r="T630" t="str">
            <v>CATEGORIA 2</v>
          </cell>
          <cell r="U630">
            <v>0</v>
          </cell>
          <cell r="W630">
            <v>0.5</v>
          </cell>
          <cell r="Y630">
            <v>9</v>
          </cell>
          <cell r="Z630">
            <v>7</v>
          </cell>
          <cell r="AA630">
            <v>2</v>
          </cell>
          <cell r="AB630">
            <v>0</v>
          </cell>
          <cell r="AC630">
            <v>0</v>
          </cell>
          <cell r="AI630" t="str">
            <v/>
          </cell>
          <cell r="AJ630" t="str">
            <v/>
          </cell>
          <cell r="AK630" t="str">
            <v/>
          </cell>
          <cell r="AM630" t="str">
            <v/>
          </cell>
          <cell r="AN630" t="str">
            <v/>
          </cell>
        </row>
        <row r="631">
          <cell r="A631" t="str">
            <v>NORTE</v>
          </cell>
          <cell r="B631" t="str">
            <v>PREBO</v>
          </cell>
          <cell r="C631">
            <v>56</v>
          </cell>
          <cell r="D631">
            <v>18.84</v>
          </cell>
          <cell r="E631">
            <v>5970</v>
          </cell>
          <cell r="F631" t="str">
            <v>URB. PREBO I</v>
          </cell>
          <cell r="G631">
            <v>4000052</v>
          </cell>
          <cell r="H631" t="str">
            <v>E1JDSJ67</v>
          </cell>
          <cell r="I631">
            <v>120</v>
          </cell>
          <cell r="J631">
            <v>120</v>
          </cell>
          <cell r="L631" t="str">
            <v>NORMAL</v>
          </cell>
          <cell r="M631" t="str">
            <v>DISELCA</v>
          </cell>
          <cell r="N631">
            <v>38351</v>
          </cell>
          <cell r="O631">
            <v>38411</v>
          </cell>
          <cell r="P631">
            <v>-38730</v>
          </cell>
          <cell r="Q631" t="str">
            <v>C</v>
          </cell>
          <cell r="R631">
            <v>0</v>
          </cell>
          <cell r="S631" t="str">
            <v>NO EJECUTADO</v>
          </cell>
          <cell r="T631" t="str">
            <v>CATEGORIA 2</v>
          </cell>
          <cell r="U631">
            <v>0</v>
          </cell>
          <cell r="W631">
            <v>0.28000000000000003</v>
          </cell>
          <cell r="Y631">
            <v>4</v>
          </cell>
          <cell r="Z631">
            <v>4</v>
          </cell>
          <cell r="AA631">
            <v>0</v>
          </cell>
          <cell r="AB631">
            <v>0</v>
          </cell>
          <cell r="AC631">
            <v>0</v>
          </cell>
          <cell r="AI631" t="str">
            <v/>
          </cell>
          <cell r="AJ631" t="str">
            <v/>
          </cell>
          <cell r="AK631" t="str">
            <v/>
          </cell>
          <cell r="AM631" t="str">
            <v/>
          </cell>
          <cell r="AN631" t="str">
            <v/>
          </cell>
        </row>
        <row r="632">
          <cell r="A632" t="str">
            <v>NORTE</v>
          </cell>
          <cell r="B632" t="str">
            <v>VIÑEDO</v>
          </cell>
          <cell r="C632">
            <v>1</v>
          </cell>
          <cell r="D632">
            <v>14.52</v>
          </cell>
          <cell r="E632">
            <v>1830</v>
          </cell>
          <cell r="F632" t="str">
            <v>URB. CAMORUCO</v>
          </cell>
          <cell r="G632" t="str">
            <v>7001039</v>
          </cell>
          <cell r="H632" t="str">
            <v>E1JDSK31</v>
          </cell>
          <cell r="I632">
            <v>80</v>
          </cell>
          <cell r="J632">
            <v>80</v>
          </cell>
          <cell r="L632" t="str">
            <v>NORMAL</v>
          </cell>
          <cell r="M632" t="str">
            <v>SEG</v>
          </cell>
          <cell r="N632">
            <v>38415</v>
          </cell>
          <cell r="O632">
            <v>38456</v>
          </cell>
          <cell r="P632">
            <v>-38730</v>
          </cell>
          <cell r="Q632" t="str">
            <v>C</v>
          </cell>
          <cell r="R632">
            <v>0</v>
          </cell>
          <cell r="S632" t="str">
            <v>NO EJECUTADO</v>
          </cell>
          <cell r="T632" t="str">
            <v>CATEGORIA 2</v>
          </cell>
          <cell r="U632">
            <v>0</v>
          </cell>
          <cell r="W632">
            <v>10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I632" t="str">
            <v/>
          </cell>
          <cell r="AJ632" t="str">
            <v/>
          </cell>
          <cell r="AK632" t="str">
            <v/>
          </cell>
          <cell r="AM632" t="str">
            <v/>
          </cell>
          <cell r="AN632" t="str">
            <v/>
          </cell>
        </row>
        <row r="633">
          <cell r="A633" t="str">
            <v>NORTE</v>
          </cell>
          <cell r="B633" t="str">
            <v>TRIGAL NORTE</v>
          </cell>
          <cell r="C633">
            <v>28</v>
          </cell>
          <cell r="D633">
            <v>72.42</v>
          </cell>
          <cell r="E633">
            <v>28050</v>
          </cell>
          <cell r="F633" t="str">
            <v xml:space="preserve">URB. PREBO I                                      </v>
          </cell>
          <cell r="G633">
            <v>7001558</v>
          </cell>
          <cell r="H633" t="str">
            <v xml:space="preserve">E1JDSK81  </v>
          </cell>
          <cell r="I633">
            <v>120</v>
          </cell>
          <cell r="J633">
            <v>120</v>
          </cell>
          <cell r="L633" t="str">
            <v>ALTA</v>
          </cell>
          <cell r="M633" t="str">
            <v>SERMATEC</v>
          </cell>
          <cell r="N633">
            <v>38659</v>
          </cell>
          <cell r="O633">
            <v>38686</v>
          </cell>
          <cell r="P633">
            <v>-38730</v>
          </cell>
          <cell r="Q633" t="str">
            <v>C</v>
          </cell>
          <cell r="R633">
            <v>0</v>
          </cell>
          <cell r="S633" t="str">
            <v>NO EJECUTADO</v>
          </cell>
          <cell r="T633" t="str">
            <v>CATEGORIA 2</v>
          </cell>
          <cell r="U633">
            <v>0</v>
          </cell>
          <cell r="V633">
            <v>2.57</v>
          </cell>
          <cell r="W633">
            <v>0.9</v>
          </cell>
          <cell r="Y633">
            <v>2</v>
          </cell>
          <cell r="Z633">
            <v>1</v>
          </cell>
          <cell r="AA633">
            <v>0</v>
          </cell>
          <cell r="AB633">
            <v>1</v>
          </cell>
          <cell r="AC633">
            <v>0</v>
          </cell>
          <cell r="AH633" t="str">
            <v>FINALIZADO</v>
          </cell>
          <cell r="AI633" t="str">
            <v/>
          </cell>
          <cell r="AJ633" t="str">
            <v/>
          </cell>
          <cell r="AK633" t="str">
            <v/>
          </cell>
          <cell r="AM633" t="str">
            <v/>
          </cell>
          <cell r="AN633" t="str">
            <v/>
          </cell>
        </row>
        <row r="634">
          <cell r="A634" t="str">
            <v>NORTE</v>
          </cell>
          <cell r="B634" t="str">
            <v>AV. BOLIVAR</v>
          </cell>
          <cell r="C634">
            <v>27</v>
          </cell>
          <cell r="D634">
            <v>22.59</v>
          </cell>
          <cell r="E634">
            <v>3450</v>
          </cell>
          <cell r="F634" t="str">
            <v>URB. CAMORUCO</v>
          </cell>
          <cell r="G634" t="str">
            <v>4026291</v>
          </cell>
          <cell r="H634" t="str">
            <v>E1JDSM40</v>
          </cell>
          <cell r="I634">
            <v>60</v>
          </cell>
          <cell r="J634">
            <v>60</v>
          </cell>
          <cell r="L634" t="str">
            <v>NORMAL</v>
          </cell>
          <cell r="M634" t="str">
            <v>SERMATEC</v>
          </cell>
          <cell r="N634">
            <v>38442</v>
          </cell>
          <cell r="O634">
            <v>38533</v>
          </cell>
          <cell r="P634">
            <v>-38730</v>
          </cell>
          <cell r="Q634" t="str">
            <v>C</v>
          </cell>
          <cell r="R634">
            <v>0</v>
          </cell>
          <cell r="S634" t="str">
            <v>NO EJECUTADO</v>
          </cell>
          <cell r="T634" t="str">
            <v>CATEGORIA 2</v>
          </cell>
          <cell r="U634">
            <v>3</v>
          </cell>
          <cell r="V634">
            <v>15</v>
          </cell>
          <cell r="W634">
            <v>2.1</v>
          </cell>
          <cell r="X634">
            <v>3129.2828685258964</v>
          </cell>
          <cell r="Y634">
            <v>6</v>
          </cell>
          <cell r="Z634">
            <v>1</v>
          </cell>
          <cell r="AA634">
            <v>5</v>
          </cell>
          <cell r="AB634">
            <v>0</v>
          </cell>
          <cell r="AC634">
            <v>0</v>
          </cell>
          <cell r="AD634">
            <v>3</v>
          </cell>
          <cell r="AE634">
            <v>1</v>
          </cell>
          <cell r="AF634">
            <v>5</v>
          </cell>
          <cell r="AG634">
            <v>3</v>
          </cell>
          <cell r="AH634" t="str">
            <v>FINALIZADO</v>
          </cell>
          <cell r="AI634" t="str">
            <v/>
          </cell>
          <cell r="AJ634" t="str">
            <v/>
          </cell>
          <cell r="AK634" t="str">
            <v/>
          </cell>
          <cell r="AM634" t="str">
            <v/>
          </cell>
          <cell r="AN634" t="str">
            <v/>
          </cell>
        </row>
        <row r="635">
          <cell r="A635" t="str">
            <v>NORTE</v>
          </cell>
          <cell r="B635" t="str">
            <v>AV. BOLIVAR</v>
          </cell>
          <cell r="C635">
            <v>33</v>
          </cell>
          <cell r="D635">
            <v>19.48</v>
          </cell>
          <cell r="E635">
            <v>13260</v>
          </cell>
          <cell r="F635" t="str">
            <v>CARIBEAN</v>
          </cell>
          <cell r="G635" t="str">
            <v>7001218</v>
          </cell>
          <cell r="H635" t="str">
            <v>E1JDSM63C1</v>
          </cell>
          <cell r="I635">
            <v>300</v>
          </cell>
          <cell r="J635">
            <v>300</v>
          </cell>
          <cell r="L635" t="str">
            <v>ALTA</v>
          </cell>
          <cell r="M635" t="str">
            <v>SERMATEC</v>
          </cell>
          <cell r="N635">
            <v>38484</v>
          </cell>
          <cell r="O635">
            <v>38533</v>
          </cell>
          <cell r="P635">
            <v>-38730</v>
          </cell>
          <cell r="Q635" t="str">
            <v>C</v>
          </cell>
          <cell r="R635">
            <v>0</v>
          </cell>
          <cell r="S635" t="str">
            <v>NO EJECUTADO</v>
          </cell>
          <cell r="T635" t="str">
            <v>CATEGORIA 2</v>
          </cell>
          <cell r="U635">
            <v>9</v>
          </cell>
          <cell r="V635">
            <v>2.96</v>
          </cell>
          <cell r="W635">
            <v>-3.52</v>
          </cell>
          <cell r="X635">
            <v>15656.057494866529</v>
          </cell>
          <cell r="Y635">
            <v>2</v>
          </cell>
          <cell r="Z635">
            <v>2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2</v>
          </cell>
          <cell r="AF635">
            <v>0</v>
          </cell>
          <cell r="AG635">
            <v>0</v>
          </cell>
          <cell r="AH635" t="str">
            <v>FINALIZADO</v>
          </cell>
          <cell r="AI635" t="str">
            <v/>
          </cell>
          <cell r="AJ635" t="str">
            <v/>
          </cell>
          <cell r="AK635" t="str">
            <v/>
          </cell>
          <cell r="AM635" t="str">
            <v/>
          </cell>
          <cell r="AN635" t="str">
            <v/>
          </cell>
        </row>
        <row r="636">
          <cell r="A636" t="str">
            <v>NORTE</v>
          </cell>
          <cell r="B636" t="str">
            <v>AV. BOLIVAR</v>
          </cell>
          <cell r="C636">
            <v>9</v>
          </cell>
          <cell r="D636">
            <v>6.6</v>
          </cell>
          <cell r="E636">
            <v>4400</v>
          </cell>
          <cell r="F636" t="str">
            <v>URB. LAS ACACIAS</v>
          </cell>
          <cell r="G636" t="str">
            <v>7000241</v>
          </cell>
          <cell r="H636" t="str">
            <v>E1JDSM81</v>
          </cell>
          <cell r="I636">
            <v>160</v>
          </cell>
          <cell r="J636">
            <v>120</v>
          </cell>
          <cell r="L636" t="str">
            <v>NORMAL</v>
          </cell>
          <cell r="M636" t="str">
            <v>SERMATEC</v>
          </cell>
          <cell r="N636">
            <v>38442</v>
          </cell>
          <cell r="O636">
            <v>38478</v>
          </cell>
          <cell r="P636">
            <v>-38730</v>
          </cell>
          <cell r="Q636" t="str">
            <v>C</v>
          </cell>
          <cell r="R636">
            <v>0</v>
          </cell>
          <cell r="S636" t="str">
            <v>NO EJECUTADO</v>
          </cell>
          <cell r="T636" t="str">
            <v>CATEGORIA 2</v>
          </cell>
          <cell r="U636">
            <v>1</v>
          </cell>
          <cell r="W636">
            <v>0.5</v>
          </cell>
          <cell r="Y636">
            <v>1</v>
          </cell>
          <cell r="Z636">
            <v>0</v>
          </cell>
          <cell r="AA636">
            <v>1</v>
          </cell>
          <cell r="AB636">
            <v>0</v>
          </cell>
          <cell r="AC636">
            <v>0</v>
          </cell>
          <cell r="AD636">
            <v>3</v>
          </cell>
          <cell r="AE636">
            <v>0</v>
          </cell>
          <cell r="AF636">
            <v>1</v>
          </cell>
          <cell r="AG636">
            <v>0</v>
          </cell>
          <cell r="AI636" t="str">
            <v/>
          </cell>
          <cell r="AJ636" t="str">
            <v/>
          </cell>
          <cell r="AK636" t="str">
            <v/>
          </cell>
          <cell r="AM636" t="str">
            <v/>
          </cell>
          <cell r="AN636" t="str">
            <v/>
          </cell>
        </row>
        <row r="637">
          <cell r="A637" t="str">
            <v>NORTE</v>
          </cell>
          <cell r="B637" t="str">
            <v>GUATAPARO</v>
          </cell>
          <cell r="C637">
            <v>18</v>
          </cell>
          <cell r="D637">
            <v>28.79</v>
          </cell>
          <cell r="E637">
            <v>1140</v>
          </cell>
          <cell r="F637" t="str">
            <v>URB. PREBO I</v>
          </cell>
          <cell r="G637" t="str">
            <v>7000648</v>
          </cell>
          <cell r="H637" t="str">
            <v>E1JDSN03</v>
          </cell>
          <cell r="I637">
            <v>120</v>
          </cell>
          <cell r="J637">
            <v>120</v>
          </cell>
          <cell r="L637" t="str">
            <v>NORMAL</v>
          </cell>
          <cell r="M637" t="str">
            <v>SERMATEC</v>
          </cell>
          <cell r="N637">
            <v>38442</v>
          </cell>
          <cell r="O637">
            <v>38498</v>
          </cell>
          <cell r="P637">
            <v>-38730</v>
          </cell>
          <cell r="Q637" t="str">
            <v>C</v>
          </cell>
          <cell r="R637">
            <v>0</v>
          </cell>
          <cell r="S637" t="str">
            <v>NO EJECUTADO</v>
          </cell>
          <cell r="T637" t="str">
            <v>CATEGORIA 2</v>
          </cell>
          <cell r="U637">
            <v>0</v>
          </cell>
          <cell r="W637">
            <v>-8</v>
          </cell>
          <cell r="Y637">
            <v>1</v>
          </cell>
          <cell r="Z637">
            <v>1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1</v>
          </cell>
          <cell r="AF637">
            <v>0</v>
          </cell>
          <cell r="AG637">
            <v>0</v>
          </cell>
          <cell r="AI637" t="str">
            <v/>
          </cell>
          <cell r="AJ637" t="str">
            <v/>
          </cell>
          <cell r="AK637" t="str">
            <v/>
          </cell>
          <cell r="AM637" t="str">
            <v/>
          </cell>
          <cell r="AN637" t="str">
            <v/>
          </cell>
        </row>
        <row r="638">
          <cell r="A638" t="str">
            <v>NORTE</v>
          </cell>
          <cell r="B638" t="str">
            <v>PREBO</v>
          </cell>
          <cell r="C638">
            <v>35</v>
          </cell>
          <cell r="D638">
            <v>17.52</v>
          </cell>
          <cell r="E638">
            <v>4740</v>
          </cell>
          <cell r="F638" t="str">
            <v>URB. PREBO I</v>
          </cell>
          <cell r="G638" t="str">
            <v>7000053</v>
          </cell>
          <cell r="H638" t="str">
            <v>E1JDSN24</v>
          </cell>
          <cell r="I638">
            <v>80</v>
          </cell>
          <cell r="J638">
            <v>80</v>
          </cell>
          <cell r="L638" t="str">
            <v>NORMAL</v>
          </cell>
          <cell r="M638" t="str">
            <v>SERMATEC</v>
          </cell>
          <cell r="N638">
            <v>38393</v>
          </cell>
          <cell r="O638">
            <v>38427</v>
          </cell>
          <cell r="P638">
            <v>-38730</v>
          </cell>
          <cell r="Q638" t="str">
            <v>C</v>
          </cell>
          <cell r="R638">
            <v>0</v>
          </cell>
          <cell r="S638" t="str">
            <v>NO EJECUTADO</v>
          </cell>
          <cell r="T638" t="str">
            <v>CATEGORIA 2</v>
          </cell>
          <cell r="U638">
            <v>0</v>
          </cell>
          <cell r="W638">
            <v>4.4000000000000004</v>
          </cell>
          <cell r="Y638">
            <v>2</v>
          </cell>
          <cell r="Z638">
            <v>2</v>
          </cell>
          <cell r="AA638">
            <v>0</v>
          </cell>
          <cell r="AB638">
            <v>0</v>
          </cell>
          <cell r="AC638">
            <v>0</v>
          </cell>
          <cell r="AI638" t="str">
            <v/>
          </cell>
          <cell r="AJ638" t="str">
            <v/>
          </cell>
          <cell r="AK638" t="str">
            <v/>
          </cell>
          <cell r="AM638" t="str">
            <v/>
          </cell>
          <cell r="AN638" t="str">
            <v/>
          </cell>
        </row>
        <row r="639">
          <cell r="A639" t="str">
            <v>NORTE</v>
          </cell>
          <cell r="B639" t="str">
            <v>PREBO</v>
          </cell>
          <cell r="C639">
            <v>18</v>
          </cell>
          <cell r="D639">
            <v>13.59</v>
          </cell>
          <cell r="E639">
            <v>1500</v>
          </cell>
          <cell r="F639" t="str">
            <v>URB. PREBO I</v>
          </cell>
          <cell r="G639" t="str">
            <v>4026312</v>
          </cell>
          <cell r="H639" t="str">
            <v>E1JDSN80</v>
          </cell>
          <cell r="I639">
            <v>40</v>
          </cell>
          <cell r="J639">
            <v>40</v>
          </cell>
          <cell r="L639" t="str">
            <v>NORMAL</v>
          </cell>
          <cell r="M639" t="str">
            <v>SERMATEC</v>
          </cell>
          <cell r="N639">
            <v>38393</v>
          </cell>
          <cell r="O639">
            <v>38427</v>
          </cell>
          <cell r="P639">
            <v>-38730</v>
          </cell>
          <cell r="Q639" t="str">
            <v>C</v>
          </cell>
          <cell r="R639">
            <v>0</v>
          </cell>
          <cell r="S639" t="str">
            <v>NO EJECUTADO</v>
          </cell>
          <cell r="T639" t="str">
            <v>CATEGORIA 2</v>
          </cell>
          <cell r="U639">
            <v>0</v>
          </cell>
          <cell r="W639">
            <v>0.8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I639" t="str">
            <v/>
          </cell>
          <cell r="AJ639" t="str">
            <v/>
          </cell>
          <cell r="AK639" t="str">
            <v/>
          </cell>
          <cell r="AM639" t="str">
            <v/>
          </cell>
          <cell r="AN639" t="str">
            <v/>
          </cell>
        </row>
        <row r="640">
          <cell r="A640" t="str">
            <v>NORTE</v>
          </cell>
          <cell r="B640" t="str">
            <v>PREBO</v>
          </cell>
          <cell r="C640">
            <v>37</v>
          </cell>
          <cell r="D640">
            <v>46.46</v>
          </cell>
          <cell r="E640">
            <v>18300</v>
          </cell>
          <cell r="F640" t="str">
            <v>URB. PREBO I</v>
          </cell>
          <cell r="G640" t="str">
            <v>7000997</v>
          </cell>
          <cell r="H640" t="str">
            <v>E1JDSP53</v>
          </cell>
          <cell r="I640">
            <v>400</v>
          </cell>
          <cell r="J640">
            <v>400</v>
          </cell>
          <cell r="L640" t="str">
            <v>ALTA</v>
          </cell>
          <cell r="M640" t="str">
            <v>DISELCA</v>
          </cell>
          <cell r="N640">
            <v>38393</v>
          </cell>
          <cell r="O640">
            <v>38432</v>
          </cell>
          <cell r="P640">
            <v>-38730</v>
          </cell>
          <cell r="Q640" t="str">
            <v>C</v>
          </cell>
          <cell r="R640">
            <v>0</v>
          </cell>
          <cell r="S640" t="str">
            <v>NO EJECUTADO</v>
          </cell>
          <cell r="T640" t="str">
            <v>CATEGORIA 2</v>
          </cell>
          <cell r="U640">
            <v>0</v>
          </cell>
          <cell r="W640">
            <v>2.13</v>
          </cell>
          <cell r="Y640">
            <v>2</v>
          </cell>
          <cell r="Z640">
            <v>2</v>
          </cell>
          <cell r="AA640">
            <v>0</v>
          </cell>
          <cell r="AB640">
            <v>0</v>
          </cell>
          <cell r="AC640">
            <v>0</v>
          </cell>
          <cell r="AI640" t="str">
            <v/>
          </cell>
          <cell r="AJ640" t="str">
            <v/>
          </cell>
          <cell r="AK640" t="str">
            <v/>
          </cell>
          <cell r="AM640" t="str">
            <v/>
          </cell>
          <cell r="AN640" t="str">
            <v/>
          </cell>
        </row>
        <row r="641">
          <cell r="A641" t="str">
            <v>NORTE</v>
          </cell>
          <cell r="B641" t="str">
            <v>CEIBA</v>
          </cell>
          <cell r="C641">
            <v>4</v>
          </cell>
          <cell r="D641">
            <v>38.700000000000003</v>
          </cell>
          <cell r="E641">
            <v>6142</v>
          </cell>
          <cell r="F641" t="str">
            <v xml:space="preserve">URB. CAMORUCO                                     </v>
          </cell>
          <cell r="G641">
            <v>7001633</v>
          </cell>
          <cell r="H641" t="str">
            <v>E1JDSQ04C1</v>
          </cell>
          <cell r="I641">
            <v>60</v>
          </cell>
          <cell r="J641">
            <v>60</v>
          </cell>
          <cell r="L641" t="str">
            <v>NORMAL</v>
          </cell>
          <cell r="M641" t="str">
            <v>DISELCA</v>
          </cell>
          <cell r="N641">
            <v>38601</v>
          </cell>
          <cell r="O641">
            <v>38622</v>
          </cell>
          <cell r="P641">
            <v>-38730</v>
          </cell>
          <cell r="Q641" t="str">
            <v>C</v>
          </cell>
          <cell r="R641">
            <v>0</v>
          </cell>
          <cell r="S641" t="str">
            <v>NO EJECUTADO</v>
          </cell>
          <cell r="T641" t="str">
            <v>CATEGORIA 2</v>
          </cell>
          <cell r="U641">
            <v>4</v>
          </cell>
          <cell r="V641">
            <v>1.67</v>
          </cell>
          <cell r="W641">
            <v>1.67</v>
          </cell>
          <cell r="X641">
            <v>5876.957622739018</v>
          </cell>
          <cell r="Y641">
            <v>2</v>
          </cell>
          <cell r="Z641">
            <v>0</v>
          </cell>
          <cell r="AA641">
            <v>0</v>
          </cell>
          <cell r="AB641">
            <v>1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 t="str">
            <v>FINALIZADO</v>
          </cell>
          <cell r="AI641" t="str">
            <v/>
          </cell>
          <cell r="AJ641" t="str">
            <v/>
          </cell>
          <cell r="AK641" t="str">
            <v/>
          </cell>
          <cell r="AM641" t="str">
            <v/>
          </cell>
          <cell r="AN641" t="str">
            <v/>
          </cell>
        </row>
        <row r="642">
          <cell r="A642" t="str">
            <v>NORTE</v>
          </cell>
          <cell r="B642" t="str">
            <v>AV. BOLIVAR</v>
          </cell>
          <cell r="C642">
            <v>69</v>
          </cell>
          <cell r="D642">
            <v>22.94</v>
          </cell>
          <cell r="E642">
            <v>5610</v>
          </cell>
          <cell r="F642" t="str">
            <v>URB. CAMORUCO</v>
          </cell>
          <cell r="G642" t="str">
            <v>4026090</v>
          </cell>
          <cell r="H642" t="str">
            <v>E1JDSQ37</v>
          </cell>
          <cell r="I642">
            <v>80</v>
          </cell>
          <cell r="J642">
            <v>80</v>
          </cell>
          <cell r="L642" t="str">
            <v>NORMAL</v>
          </cell>
          <cell r="M642" t="str">
            <v>SERMATEC</v>
          </cell>
          <cell r="N642">
            <v>38492</v>
          </cell>
          <cell r="O642">
            <v>38520</v>
          </cell>
          <cell r="P642">
            <v>-38730</v>
          </cell>
          <cell r="Q642" t="str">
            <v>C</v>
          </cell>
          <cell r="R642">
            <v>0</v>
          </cell>
          <cell r="S642" t="str">
            <v>NO EJECUTADO</v>
          </cell>
          <cell r="T642" t="str">
            <v>CATEGORIA 2</v>
          </cell>
          <cell r="U642">
            <v>0</v>
          </cell>
          <cell r="V642">
            <v>0.63</v>
          </cell>
          <cell r="W642">
            <v>0.5</v>
          </cell>
          <cell r="X642">
            <v>5487.7244986922406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 t="str">
            <v>FINALIZADO</v>
          </cell>
          <cell r="AI642" t="str">
            <v/>
          </cell>
          <cell r="AJ642" t="str">
            <v/>
          </cell>
          <cell r="AK642" t="str">
            <v/>
          </cell>
          <cell r="AM642" t="str">
            <v/>
          </cell>
          <cell r="AN642" t="str">
            <v/>
          </cell>
        </row>
        <row r="643">
          <cell r="A643" t="str">
            <v>NORTE</v>
          </cell>
          <cell r="B643" t="str">
            <v>CEIBA</v>
          </cell>
          <cell r="C643">
            <v>10</v>
          </cell>
          <cell r="D643">
            <v>53.88</v>
          </cell>
          <cell r="E643">
            <v>6870</v>
          </cell>
          <cell r="F643" t="str">
            <v>URB. LAS ACACIAS</v>
          </cell>
          <cell r="G643">
            <v>7001536</v>
          </cell>
          <cell r="H643" t="str">
            <v>E1JDTJ38</v>
          </cell>
          <cell r="I643">
            <v>40</v>
          </cell>
          <cell r="L643" t="str">
            <v>NORMAL</v>
          </cell>
          <cell r="M643" t="str">
            <v>SERMATEC</v>
          </cell>
          <cell r="N643">
            <v>38492</v>
          </cell>
          <cell r="O643">
            <v>38555</v>
          </cell>
          <cell r="P643">
            <v>-38730</v>
          </cell>
          <cell r="Q643" t="str">
            <v>C</v>
          </cell>
          <cell r="R643">
            <v>0</v>
          </cell>
          <cell r="S643" t="str">
            <v>NO EJECUTADO</v>
          </cell>
          <cell r="T643" t="str">
            <v>CATEGORIA 2</v>
          </cell>
          <cell r="AH643" t="str">
            <v>Devuelto, el TC no esta relacionando.</v>
          </cell>
          <cell r="AI643" t="str">
            <v/>
          </cell>
          <cell r="AJ643" t="str">
            <v/>
          </cell>
          <cell r="AK643" t="str">
            <v/>
          </cell>
          <cell r="AM643" t="str">
            <v/>
          </cell>
          <cell r="AN643" t="str">
            <v/>
          </cell>
        </row>
        <row r="644">
          <cell r="A644" t="str">
            <v>NORTE</v>
          </cell>
          <cell r="B644" t="str">
            <v>CEIBA</v>
          </cell>
          <cell r="C644">
            <v>4</v>
          </cell>
          <cell r="D644">
            <v>54.55</v>
          </cell>
          <cell r="E644">
            <v>2226</v>
          </cell>
          <cell r="F644" t="str">
            <v xml:space="preserve">URB. LAS ACACIAS                                  </v>
          </cell>
          <cell r="G644">
            <v>7001535</v>
          </cell>
          <cell r="H644" t="str">
            <v xml:space="preserve">E1JDTJ88  </v>
          </cell>
          <cell r="I644">
            <v>20</v>
          </cell>
          <cell r="J644">
            <v>20</v>
          </cell>
          <cell r="L644" t="str">
            <v>NORMAL</v>
          </cell>
          <cell r="M644" t="str">
            <v>DISELCA</v>
          </cell>
          <cell r="N644">
            <v>38601</v>
          </cell>
          <cell r="O644">
            <v>38624</v>
          </cell>
          <cell r="P644">
            <v>-38730</v>
          </cell>
          <cell r="Q644" t="str">
            <v>C</v>
          </cell>
          <cell r="R644">
            <v>0</v>
          </cell>
          <cell r="S644" t="str">
            <v>NO EJECUTADO</v>
          </cell>
          <cell r="T644" t="str">
            <v>CATEGORIA 2</v>
          </cell>
          <cell r="U644">
            <v>2</v>
          </cell>
          <cell r="V644">
            <v>0.5</v>
          </cell>
          <cell r="W644">
            <v>0.5</v>
          </cell>
          <cell r="X644">
            <v>2205.5967002749771</v>
          </cell>
          <cell r="Y644">
            <v>1</v>
          </cell>
          <cell r="Z644">
            <v>0</v>
          </cell>
          <cell r="AA644">
            <v>1</v>
          </cell>
          <cell r="AB644">
            <v>1</v>
          </cell>
          <cell r="AC644">
            <v>0</v>
          </cell>
          <cell r="AD644">
            <v>0</v>
          </cell>
          <cell r="AE644">
            <v>0</v>
          </cell>
          <cell r="AF644">
            <v>1</v>
          </cell>
          <cell r="AG644">
            <v>0</v>
          </cell>
          <cell r="AH644" t="str">
            <v>FINALIZADO</v>
          </cell>
          <cell r="AI644" t="str">
            <v/>
          </cell>
          <cell r="AJ644" t="str">
            <v/>
          </cell>
          <cell r="AK644" t="str">
            <v/>
          </cell>
          <cell r="AM644" t="str">
            <v/>
          </cell>
          <cell r="AN644" t="str">
            <v/>
          </cell>
        </row>
        <row r="645">
          <cell r="A645" t="str">
            <v>NORTE</v>
          </cell>
          <cell r="B645" t="str">
            <v>CEIBA</v>
          </cell>
          <cell r="C645">
            <v>9</v>
          </cell>
          <cell r="D645">
            <v>64.91935483870968</v>
          </cell>
          <cell r="E645">
            <v>6440</v>
          </cell>
          <cell r="F645" t="str">
            <v>URB. LAS ACACIAS</v>
          </cell>
          <cell r="G645" t="str">
            <v>7001575</v>
          </cell>
          <cell r="H645" t="str">
            <v>E1JDTJ98</v>
          </cell>
          <cell r="I645">
            <v>20</v>
          </cell>
          <cell r="J645">
            <v>20</v>
          </cell>
          <cell r="L645" t="str">
            <v>NORMAL</v>
          </cell>
          <cell r="M645" t="str">
            <v>SERMATEC</v>
          </cell>
          <cell r="N645">
            <v>38492</v>
          </cell>
          <cell r="O645">
            <v>38551</v>
          </cell>
          <cell r="P645">
            <v>-38730</v>
          </cell>
          <cell r="Q645" t="str">
            <v>C</v>
          </cell>
          <cell r="R645">
            <v>0</v>
          </cell>
          <cell r="S645" t="str">
            <v>NO EJECUTADO</v>
          </cell>
          <cell r="T645" t="str">
            <v>CATEGORIA 2</v>
          </cell>
          <cell r="U645">
            <v>1</v>
          </cell>
          <cell r="V645">
            <v>2</v>
          </cell>
          <cell r="W645">
            <v>2</v>
          </cell>
          <cell r="X645">
            <v>6241.6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 t="str">
            <v>FINALIZADO</v>
          </cell>
          <cell r="AI645" t="str">
            <v/>
          </cell>
          <cell r="AJ645" t="str">
            <v/>
          </cell>
          <cell r="AK645" t="str">
            <v/>
          </cell>
          <cell r="AM645" t="str">
            <v/>
          </cell>
          <cell r="AN645" t="str">
            <v/>
          </cell>
        </row>
        <row r="646">
          <cell r="A646" t="str">
            <v>NORTE</v>
          </cell>
          <cell r="B646" t="str">
            <v>CEIBA</v>
          </cell>
          <cell r="C646">
            <v>5</v>
          </cell>
          <cell r="D646">
            <v>40.409999999999997</v>
          </cell>
          <cell r="E646">
            <v>3759</v>
          </cell>
          <cell r="F646" t="str">
            <v xml:space="preserve">URB. LAS ACACIAS                                  </v>
          </cell>
          <cell r="G646">
            <v>7001566</v>
          </cell>
          <cell r="H646" t="str">
            <v xml:space="preserve">E1JDTK48  </v>
          </cell>
          <cell r="I646">
            <v>20</v>
          </cell>
          <cell r="J646">
            <v>20</v>
          </cell>
          <cell r="L646" t="str">
            <v>NORMAL</v>
          </cell>
          <cell r="M646" t="str">
            <v>DISELCA</v>
          </cell>
          <cell r="N646">
            <v>38601</v>
          </cell>
          <cell r="O646">
            <v>38624</v>
          </cell>
          <cell r="P646">
            <v>-38730</v>
          </cell>
          <cell r="Q646" t="str">
            <v>C</v>
          </cell>
          <cell r="R646">
            <v>0</v>
          </cell>
          <cell r="S646" t="str">
            <v>NO EJECUTADO</v>
          </cell>
          <cell r="T646" t="str">
            <v>CATEGORIA 2</v>
          </cell>
          <cell r="U646">
            <v>5</v>
          </cell>
          <cell r="V646">
            <v>17.809999999999999</v>
          </cell>
          <cell r="W646">
            <v>1.88</v>
          </cell>
          <cell r="X646">
            <v>3584.1195248700815</v>
          </cell>
          <cell r="Y646">
            <v>2</v>
          </cell>
          <cell r="Z646">
            <v>0</v>
          </cell>
          <cell r="AA646">
            <v>2</v>
          </cell>
          <cell r="AB646">
            <v>2</v>
          </cell>
          <cell r="AC646">
            <v>0</v>
          </cell>
          <cell r="AD646">
            <v>0</v>
          </cell>
          <cell r="AE646">
            <v>0</v>
          </cell>
          <cell r="AF646">
            <v>3</v>
          </cell>
          <cell r="AG646">
            <v>0</v>
          </cell>
          <cell r="AH646" t="str">
            <v>FINALIZADO</v>
          </cell>
          <cell r="AI646" t="str">
            <v/>
          </cell>
          <cell r="AJ646" t="str">
            <v/>
          </cell>
          <cell r="AK646" t="str">
            <v/>
          </cell>
          <cell r="AM646" t="str">
            <v/>
          </cell>
          <cell r="AN646" t="str">
            <v/>
          </cell>
        </row>
        <row r="647">
          <cell r="A647" t="str">
            <v>NORTE</v>
          </cell>
          <cell r="B647" t="str">
            <v>TRIGAL SUR</v>
          </cell>
          <cell r="C647">
            <v>14</v>
          </cell>
          <cell r="D647">
            <v>45.81</v>
          </cell>
          <cell r="E647">
            <v>4260</v>
          </cell>
          <cell r="F647" t="str">
            <v>URB. LA ISABELA</v>
          </cell>
          <cell r="G647" t="str">
            <v>7001073</v>
          </cell>
          <cell r="H647" t="str">
            <v>E1JDTL97</v>
          </cell>
          <cell r="I647">
            <v>40</v>
          </cell>
          <cell r="J647">
            <v>40</v>
          </cell>
          <cell r="L647" t="str">
            <v>NORMAL</v>
          </cell>
          <cell r="M647" t="str">
            <v>DISELCA</v>
          </cell>
          <cell r="N647">
            <v>38456</v>
          </cell>
          <cell r="O647">
            <v>38498</v>
          </cell>
          <cell r="P647">
            <v>-38730</v>
          </cell>
          <cell r="Q647" t="str">
            <v>C</v>
          </cell>
          <cell r="R647">
            <v>0</v>
          </cell>
          <cell r="S647" t="str">
            <v>NO EJECUTADO</v>
          </cell>
          <cell r="T647" t="str">
            <v>CATEGORIA 2</v>
          </cell>
          <cell r="U647">
            <v>0</v>
          </cell>
          <cell r="W647">
            <v>0.34</v>
          </cell>
          <cell r="Y647">
            <v>2</v>
          </cell>
          <cell r="Z647">
            <v>1</v>
          </cell>
          <cell r="AA647">
            <v>0</v>
          </cell>
          <cell r="AB647">
            <v>0</v>
          </cell>
          <cell r="AC647">
            <v>1</v>
          </cell>
          <cell r="AD647">
            <v>0</v>
          </cell>
          <cell r="AE647">
            <v>1</v>
          </cell>
          <cell r="AF647">
            <v>0</v>
          </cell>
          <cell r="AG647">
            <v>1</v>
          </cell>
          <cell r="AI647" t="str">
            <v/>
          </cell>
          <cell r="AJ647" t="str">
            <v/>
          </cell>
          <cell r="AK647" t="str">
            <v/>
          </cell>
          <cell r="AM647" t="str">
            <v/>
          </cell>
          <cell r="AN647" t="str">
            <v/>
          </cell>
        </row>
        <row r="648">
          <cell r="A648" t="str">
            <v>NORTE</v>
          </cell>
          <cell r="B648" t="str">
            <v>TRIGAL SUR</v>
          </cell>
          <cell r="C648">
            <v>8</v>
          </cell>
          <cell r="D648">
            <v>23.76</v>
          </cell>
          <cell r="E648">
            <v>2010</v>
          </cell>
          <cell r="F648" t="str">
            <v xml:space="preserve">URB. LA ISABELA                                   </v>
          </cell>
          <cell r="G648">
            <v>7001214</v>
          </cell>
          <cell r="H648" t="str">
            <v xml:space="preserve">E1JDTM12  </v>
          </cell>
          <cell r="I648">
            <v>40</v>
          </cell>
          <cell r="J648">
            <v>40</v>
          </cell>
          <cell r="L648" t="str">
            <v>NORMAL</v>
          </cell>
          <cell r="M648" t="str">
            <v>DISELCA</v>
          </cell>
          <cell r="N648">
            <v>38659</v>
          </cell>
          <cell r="O648">
            <v>38694</v>
          </cell>
          <cell r="P648">
            <v>-38730</v>
          </cell>
          <cell r="Q648" t="str">
            <v>C</v>
          </cell>
          <cell r="R648">
            <v>0</v>
          </cell>
          <cell r="S648" t="str">
            <v>NO EJECUTADO</v>
          </cell>
          <cell r="T648" t="str">
            <v>CATEGORIA 2</v>
          </cell>
          <cell r="U648">
            <v>1</v>
          </cell>
          <cell r="V648">
            <v>2.86</v>
          </cell>
          <cell r="W648">
            <v>1.79</v>
          </cell>
          <cell r="Y648">
            <v>1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0</v>
          </cell>
          <cell r="AF648">
            <v>0</v>
          </cell>
          <cell r="AG648">
            <v>0</v>
          </cell>
          <cell r="AH648" t="str">
            <v>FINALIZADO</v>
          </cell>
          <cell r="AI648" t="str">
            <v/>
          </cell>
          <cell r="AJ648" t="str">
            <v/>
          </cell>
          <cell r="AK648" t="str">
            <v/>
          </cell>
          <cell r="AM648" t="str">
            <v/>
          </cell>
          <cell r="AN648" t="str">
            <v/>
          </cell>
        </row>
        <row r="649">
          <cell r="A649" t="str">
            <v>NORTE</v>
          </cell>
          <cell r="B649" t="str">
            <v>CEIBA</v>
          </cell>
          <cell r="C649">
            <v>3</v>
          </cell>
          <cell r="D649">
            <v>33.869999999999997</v>
          </cell>
          <cell r="E649">
            <v>8812</v>
          </cell>
          <cell r="F649" t="str">
            <v xml:space="preserve">URB. LAS ACACIAS                                  </v>
          </cell>
          <cell r="G649">
            <v>7001554</v>
          </cell>
          <cell r="H649" t="str">
            <v xml:space="preserve">E1JDTN87  </v>
          </cell>
          <cell r="I649">
            <v>60</v>
          </cell>
          <cell r="J649">
            <v>60</v>
          </cell>
          <cell r="L649" t="str">
            <v>NORMAL</v>
          </cell>
          <cell r="M649" t="str">
            <v>DISELCA</v>
          </cell>
          <cell r="N649">
            <v>38601</v>
          </cell>
          <cell r="O649">
            <v>38622</v>
          </cell>
          <cell r="P649">
            <v>-38730</v>
          </cell>
          <cell r="Q649" t="str">
            <v>C</v>
          </cell>
          <cell r="R649">
            <v>0</v>
          </cell>
          <cell r="S649" t="str">
            <v>NO EJECUTADO</v>
          </cell>
          <cell r="T649" t="str">
            <v>CATEGORIA 2</v>
          </cell>
          <cell r="U649">
            <v>2</v>
          </cell>
          <cell r="V649">
            <v>0.2</v>
          </cell>
          <cell r="W649">
            <v>0.2</v>
          </cell>
          <cell r="X649">
            <v>8759.9657514024202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 t="str">
            <v>FINALIZADO</v>
          </cell>
          <cell r="AI649" t="str">
            <v/>
          </cell>
          <cell r="AJ649" t="str">
            <v/>
          </cell>
          <cell r="AK649" t="str">
            <v/>
          </cell>
          <cell r="AM649" t="str">
            <v/>
          </cell>
          <cell r="AN649" t="str">
            <v/>
          </cell>
        </row>
        <row r="650">
          <cell r="A650" t="str">
            <v>NORTE</v>
          </cell>
          <cell r="B650" t="str">
            <v>CEIBA</v>
          </cell>
          <cell r="C650">
            <v>1</v>
          </cell>
          <cell r="D650">
            <v>73.33</v>
          </cell>
          <cell r="E650">
            <v>2068</v>
          </cell>
          <cell r="F650" t="str">
            <v xml:space="preserve">URB. LAS ACACIAS                                  </v>
          </cell>
          <cell r="G650">
            <v>7001531</v>
          </cell>
          <cell r="H650" t="str">
            <v xml:space="preserve">E1JDTN98  </v>
          </cell>
          <cell r="I650">
            <v>20</v>
          </cell>
          <cell r="L650" t="str">
            <v>NORMAL</v>
          </cell>
          <cell r="M650" t="str">
            <v>DISELCA</v>
          </cell>
          <cell r="N650">
            <v>38601</v>
          </cell>
          <cell r="P650">
            <v>-38730</v>
          </cell>
          <cell r="Q650" t="str">
            <v>C</v>
          </cell>
          <cell r="R650">
            <v>0</v>
          </cell>
          <cell r="S650" t="str">
            <v>NO EJECUTADO</v>
          </cell>
          <cell r="T650" t="str">
            <v>CATEGORIA 2</v>
          </cell>
          <cell r="AH650" t="str">
            <v>DEVUELTO EL 12/09/05. T.C. De la fase 1 sin señal de tension (desconectada).</v>
          </cell>
          <cell r="AI650" t="str">
            <v/>
          </cell>
          <cell r="AJ650" t="str">
            <v/>
          </cell>
          <cell r="AK650" t="str">
            <v/>
          </cell>
          <cell r="AM650" t="str">
            <v/>
          </cell>
          <cell r="AN650" t="str">
            <v/>
          </cell>
        </row>
        <row r="651">
          <cell r="A651" t="str">
            <v>NORTE</v>
          </cell>
          <cell r="B651" t="str">
            <v>CEIBA</v>
          </cell>
          <cell r="C651">
            <v>2</v>
          </cell>
          <cell r="D651">
            <v>47.19</v>
          </cell>
          <cell r="E651">
            <v>2577</v>
          </cell>
          <cell r="F651" t="str">
            <v xml:space="preserve">URB. LAS ACACIAS                                  </v>
          </cell>
          <cell r="G651">
            <v>7001556</v>
          </cell>
          <cell r="H651" t="str">
            <v xml:space="preserve">E1JDTP18  </v>
          </cell>
          <cell r="I651">
            <v>20</v>
          </cell>
          <cell r="J651">
            <v>20</v>
          </cell>
          <cell r="L651" t="str">
            <v>NORMAL</v>
          </cell>
          <cell r="M651" t="str">
            <v>DISELCA</v>
          </cell>
          <cell r="N651">
            <v>38601</v>
          </cell>
          <cell r="O651">
            <v>38631</v>
          </cell>
          <cell r="P651">
            <v>-38730</v>
          </cell>
          <cell r="Q651" t="str">
            <v>C</v>
          </cell>
          <cell r="R651">
            <v>0</v>
          </cell>
          <cell r="S651" t="str">
            <v>NO EJECUTADO</v>
          </cell>
          <cell r="T651" t="str">
            <v>CATEGORIA 2</v>
          </cell>
          <cell r="U651">
            <v>2</v>
          </cell>
          <cell r="V651">
            <v>2</v>
          </cell>
          <cell r="W651">
            <v>2</v>
          </cell>
          <cell r="X651">
            <v>2467.7819453274001</v>
          </cell>
          <cell r="Y651">
            <v>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 t="str">
            <v>FINALIZADO</v>
          </cell>
          <cell r="AI651" t="str">
            <v/>
          </cell>
          <cell r="AJ651" t="str">
            <v/>
          </cell>
          <cell r="AK651" t="str">
            <v/>
          </cell>
          <cell r="AM651" t="str">
            <v/>
          </cell>
          <cell r="AN651" t="str">
            <v/>
          </cell>
        </row>
        <row r="652">
          <cell r="A652" t="str">
            <v>NORTE</v>
          </cell>
          <cell r="B652" t="str">
            <v>CEIBA</v>
          </cell>
          <cell r="C652">
            <v>21</v>
          </cell>
          <cell r="D652">
            <v>23</v>
          </cell>
          <cell r="E652">
            <v>3071</v>
          </cell>
          <cell r="F652" t="str">
            <v xml:space="preserve">URB. LAS ACACIAS                                  </v>
          </cell>
          <cell r="G652">
            <v>7001545</v>
          </cell>
          <cell r="H652" t="str">
            <v xml:space="preserve">E1JDTP22  </v>
          </cell>
          <cell r="I652">
            <v>20</v>
          </cell>
          <cell r="J652">
            <v>20</v>
          </cell>
          <cell r="L652" t="str">
            <v>NORMAL</v>
          </cell>
          <cell r="M652" t="str">
            <v>DISELCA</v>
          </cell>
          <cell r="N652">
            <v>38601</v>
          </cell>
          <cell r="O652">
            <v>38624</v>
          </cell>
          <cell r="P652">
            <v>-38730</v>
          </cell>
          <cell r="Q652" t="str">
            <v>C</v>
          </cell>
          <cell r="R652">
            <v>0</v>
          </cell>
          <cell r="S652" t="str">
            <v>NO EJECUTADO</v>
          </cell>
          <cell r="T652" t="str">
            <v>CATEGORIA 2</v>
          </cell>
          <cell r="U652">
            <v>1</v>
          </cell>
          <cell r="V652">
            <v>2.93</v>
          </cell>
          <cell r="W652">
            <v>1.17</v>
          </cell>
          <cell r="X652">
            <v>2914.7795652173913</v>
          </cell>
          <cell r="Y652">
            <v>1</v>
          </cell>
          <cell r="Z652">
            <v>0</v>
          </cell>
          <cell r="AA652">
            <v>1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1</v>
          </cell>
          <cell r="AG652">
            <v>0</v>
          </cell>
          <cell r="AH652" t="str">
            <v>FINALIZADO</v>
          </cell>
          <cell r="AI652" t="str">
            <v/>
          </cell>
          <cell r="AJ652" t="str">
            <v/>
          </cell>
          <cell r="AK652" t="str">
            <v/>
          </cell>
          <cell r="AM652" t="str">
            <v/>
          </cell>
          <cell r="AN652" t="str">
            <v/>
          </cell>
        </row>
        <row r="653">
          <cell r="A653" t="str">
            <v>NORTE</v>
          </cell>
          <cell r="B653" t="str">
            <v>CHIMENEAS</v>
          </cell>
          <cell r="C653">
            <v>12</v>
          </cell>
          <cell r="D653">
            <v>15.91</v>
          </cell>
          <cell r="E653">
            <v>2640</v>
          </cell>
          <cell r="F653" t="str">
            <v>URB. LAS CHIMENEAS</v>
          </cell>
          <cell r="G653" t="str">
            <v>7001215</v>
          </cell>
          <cell r="H653" t="str">
            <v>E1JDTR69</v>
          </cell>
          <cell r="I653">
            <v>80</v>
          </cell>
          <cell r="J653">
            <v>80</v>
          </cell>
          <cell r="L653" t="str">
            <v>NORMAL</v>
          </cell>
          <cell r="M653" t="str">
            <v>DISELCA</v>
          </cell>
          <cell r="N653">
            <v>38509</v>
          </cell>
          <cell r="O653">
            <v>38555</v>
          </cell>
          <cell r="P653">
            <v>-38730</v>
          </cell>
          <cell r="Q653" t="str">
            <v>C</v>
          </cell>
          <cell r="R653">
            <v>0</v>
          </cell>
          <cell r="S653" t="str">
            <v>NO EJECUTADO</v>
          </cell>
          <cell r="T653" t="str">
            <v>CATEGORIA 2</v>
          </cell>
          <cell r="U653">
            <v>2</v>
          </cell>
          <cell r="V653">
            <v>12.92</v>
          </cell>
          <cell r="W653">
            <v>0.75</v>
          </cell>
          <cell r="X653">
            <v>2515.5499685732243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 t="str">
            <v>FINALIZADO</v>
          </cell>
          <cell r="AI653" t="str">
            <v/>
          </cell>
          <cell r="AJ653" t="str">
            <v/>
          </cell>
          <cell r="AK653" t="str">
            <v/>
          </cell>
          <cell r="AM653" t="str">
            <v/>
          </cell>
          <cell r="AN653" t="str">
            <v/>
          </cell>
        </row>
        <row r="654">
          <cell r="A654" t="str">
            <v>NORTE</v>
          </cell>
          <cell r="B654" t="str">
            <v>TRIGAL SUR</v>
          </cell>
          <cell r="C654">
            <v>28</v>
          </cell>
          <cell r="D654">
            <v>76.64</v>
          </cell>
          <cell r="E654">
            <v>54420</v>
          </cell>
          <cell r="F654" t="str">
            <v>URB. LA TRIGALEÑA</v>
          </cell>
          <cell r="G654" t="str">
            <v>7000984</v>
          </cell>
          <cell r="H654" t="str">
            <v>E1JDUA44</v>
          </cell>
          <cell r="I654">
            <v>80</v>
          </cell>
          <cell r="J654">
            <v>80</v>
          </cell>
          <cell r="L654" t="str">
            <v>ALTA</v>
          </cell>
          <cell r="M654" t="str">
            <v>DISELCA</v>
          </cell>
          <cell r="N654">
            <v>38484</v>
          </cell>
          <cell r="O654">
            <v>38532</v>
          </cell>
          <cell r="P654">
            <v>-38730</v>
          </cell>
          <cell r="Q654" t="str">
            <v>C</v>
          </cell>
          <cell r="R654">
            <v>0</v>
          </cell>
          <cell r="S654" t="str">
            <v>NO EJECUTADO</v>
          </cell>
          <cell r="T654" t="str">
            <v>CATEGORIA 2</v>
          </cell>
          <cell r="U654">
            <v>3</v>
          </cell>
          <cell r="V654">
            <v>0</v>
          </cell>
          <cell r="W654">
            <v>0</v>
          </cell>
          <cell r="X654">
            <v>54420</v>
          </cell>
          <cell r="Y654">
            <v>2</v>
          </cell>
          <cell r="Z654">
            <v>0</v>
          </cell>
          <cell r="AA654">
            <v>0</v>
          </cell>
          <cell r="AB654">
            <v>2</v>
          </cell>
          <cell r="AC654">
            <v>0</v>
          </cell>
          <cell r="AD654">
            <v>2</v>
          </cell>
          <cell r="AE654">
            <v>0</v>
          </cell>
          <cell r="AF654">
            <v>0</v>
          </cell>
          <cell r="AG654">
            <v>2</v>
          </cell>
          <cell r="AH654" t="str">
            <v>FINALIZADO</v>
          </cell>
          <cell r="AI654" t="str">
            <v/>
          </cell>
          <cell r="AJ654" t="str">
            <v/>
          </cell>
          <cell r="AK654" t="str">
            <v/>
          </cell>
          <cell r="AM654" t="str">
            <v/>
          </cell>
          <cell r="AN654" t="str">
            <v/>
          </cell>
        </row>
        <row r="655">
          <cell r="A655" t="str">
            <v>NORTE</v>
          </cell>
          <cell r="B655" t="str">
            <v>TRIGAL SUR</v>
          </cell>
          <cell r="C655">
            <v>25</v>
          </cell>
          <cell r="D655">
            <v>49.925862560600002</v>
          </cell>
          <cell r="E655">
            <v>17509</v>
          </cell>
          <cell r="F655" t="str">
            <v xml:space="preserve">URB. LA TRIGALEÑA                                 </v>
          </cell>
          <cell r="G655">
            <v>7000993</v>
          </cell>
          <cell r="H655" t="str">
            <v>E1JDUA75C1</v>
          </cell>
          <cell r="I655">
            <v>80</v>
          </cell>
          <cell r="J655">
            <v>40</v>
          </cell>
          <cell r="L655" t="str">
            <v>ALTA</v>
          </cell>
          <cell r="M655" t="str">
            <v>SEG</v>
          </cell>
          <cell r="N655">
            <v>38601</v>
          </cell>
          <cell r="O655">
            <v>38618</v>
          </cell>
          <cell r="P655">
            <v>-38730</v>
          </cell>
          <cell r="Q655" t="str">
            <v>C</v>
          </cell>
          <cell r="R655">
            <v>0</v>
          </cell>
          <cell r="S655" t="str">
            <v>NO EJECUTADO</v>
          </cell>
          <cell r="T655" t="str">
            <v>CATEGORIA 2</v>
          </cell>
          <cell r="U655">
            <v>0</v>
          </cell>
          <cell r="V655">
            <v>0.62</v>
          </cell>
          <cell r="W655">
            <v>3</v>
          </cell>
          <cell r="X655">
            <v>16456.900000000147</v>
          </cell>
          <cell r="Y655">
            <v>1</v>
          </cell>
          <cell r="Z655">
            <v>1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1</v>
          </cell>
          <cell r="AG655">
            <v>0</v>
          </cell>
          <cell r="AH655" t="str">
            <v>FINALIZADO</v>
          </cell>
          <cell r="AI655" t="str">
            <v/>
          </cell>
          <cell r="AJ655" t="str">
            <v/>
          </cell>
          <cell r="AK655" t="str">
            <v/>
          </cell>
          <cell r="AM655" t="str">
            <v/>
          </cell>
          <cell r="AN655" t="str">
            <v/>
          </cell>
        </row>
        <row r="656">
          <cell r="A656" t="str">
            <v>NORTE</v>
          </cell>
          <cell r="B656" t="str">
            <v>TRIGAL SUR</v>
          </cell>
          <cell r="C656">
            <v>17</v>
          </cell>
          <cell r="D656">
            <v>59.06</v>
          </cell>
          <cell r="E656">
            <v>12420</v>
          </cell>
          <cell r="F656" t="str">
            <v>URB. LA TRIGALEÑA</v>
          </cell>
          <cell r="G656" t="str">
            <v>4026957</v>
          </cell>
          <cell r="H656" t="str">
            <v>E1JDUA85</v>
          </cell>
          <cell r="I656">
            <v>160</v>
          </cell>
          <cell r="J656">
            <v>160</v>
          </cell>
          <cell r="L656" t="str">
            <v>ALTA</v>
          </cell>
          <cell r="M656" t="str">
            <v>DISELCA</v>
          </cell>
          <cell r="N656">
            <v>38393</v>
          </cell>
          <cell r="O656">
            <v>38489</v>
          </cell>
          <cell r="P656">
            <v>-38730</v>
          </cell>
          <cell r="Q656" t="str">
            <v>C</v>
          </cell>
          <cell r="R656">
            <v>0</v>
          </cell>
          <cell r="S656" t="str">
            <v>NO EJECUTADO</v>
          </cell>
          <cell r="T656" t="str">
            <v>CATEGORIA 2</v>
          </cell>
          <cell r="U656">
            <v>0</v>
          </cell>
          <cell r="W656">
            <v>1.25</v>
          </cell>
          <cell r="Y656">
            <v>1</v>
          </cell>
          <cell r="Z656">
            <v>0</v>
          </cell>
          <cell r="AA656">
            <v>1</v>
          </cell>
          <cell r="AB656">
            <v>0</v>
          </cell>
          <cell r="AC656">
            <v>0</v>
          </cell>
          <cell r="AD656">
            <v>2</v>
          </cell>
          <cell r="AE656">
            <v>0</v>
          </cell>
          <cell r="AF656">
            <v>1</v>
          </cell>
          <cell r="AG656">
            <v>0</v>
          </cell>
          <cell r="AI656" t="str">
            <v/>
          </cell>
          <cell r="AJ656" t="str">
            <v/>
          </cell>
          <cell r="AK656" t="str">
            <v/>
          </cell>
          <cell r="AM656" t="str">
            <v/>
          </cell>
          <cell r="AN656" t="str">
            <v/>
          </cell>
        </row>
        <row r="657">
          <cell r="A657" t="str">
            <v>NORTE</v>
          </cell>
          <cell r="B657" t="str">
            <v>TRIGAL SUR</v>
          </cell>
          <cell r="C657">
            <v>51</v>
          </cell>
          <cell r="D657">
            <v>21.39</v>
          </cell>
          <cell r="E657">
            <v>6180</v>
          </cell>
          <cell r="F657" t="str">
            <v>URB. LA TRIGALEÑA</v>
          </cell>
          <cell r="G657" t="str">
            <v>7000914</v>
          </cell>
          <cell r="H657" t="str">
            <v>E1JDUB72C1</v>
          </cell>
          <cell r="I657">
            <v>120</v>
          </cell>
          <cell r="J657">
            <v>120</v>
          </cell>
          <cell r="L657" t="str">
            <v>NORMAL</v>
          </cell>
          <cell r="M657" t="str">
            <v>DISELCA</v>
          </cell>
          <cell r="N657">
            <v>38415</v>
          </cell>
          <cell r="O657">
            <v>38440</v>
          </cell>
          <cell r="P657">
            <v>-38730</v>
          </cell>
          <cell r="Q657" t="str">
            <v>C</v>
          </cell>
          <cell r="R657">
            <v>0</v>
          </cell>
          <cell r="S657" t="str">
            <v>NO EJECUTADO</v>
          </cell>
          <cell r="T657" t="str">
            <v>CATEGORIA 2</v>
          </cell>
          <cell r="U657">
            <v>0</v>
          </cell>
          <cell r="W657">
            <v>0.31</v>
          </cell>
          <cell r="Y657">
            <v>7</v>
          </cell>
          <cell r="Z657">
            <v>7</v>
          </cell>
          <cell r="AA657">
            <v>0</v>
          </cell>
          <cell r="AB657">
            <v>0</v>
          </cell>
          <cell r="AC657">
            <v>0</v>
          </cell>
          <cell r="AI657" t="str">
            <v/>
          </cell>
          <cell r="AJ657" t="str">
            <v/>
          </cell>
          <cell r="AK657" t="str">
            <v/>
          </cell>
          <cell r="AM657" t="str">
            <v/>
          </cell>
          <cell r="AN657" t="str">
            <v/>
          </cell>
        </row>
        <row r="658">
          <cell r="A658" t="str">
            <v>NORTE</v>
          </cell>
          <cell r="B658" t="str">
            <v>TRIGAL SUR</v>
          </cell>
          <cell r="C658">
            <v>1</v>
          </cell>
          <cell r="D658">
            <v>52.78</v>
          </cell>
          <cell r="E658">
            <v>1140</v>
          </cell>
          <cell r="F658" t="str">
            <v xml:space="preserve">URB. LA TRIGALEÑA                                 </v>
          </cell>
          <cell r="G658">
            <v>7001253</v>
          </cell>
          <cell r="H658" t="str">
            <v>E1JDUC94C1</v>
          </cell>
          <cell r="I658">
            <v>40</v>
          </cell>
          <cell r="J658">
            <v>40</v>
          </cell>
          <cell r="L658" t="str">
            <v>NORMAL</v>
          </cell>
          <cell r="M658" t="str">
            <v>DISELCA</v>
          </cell>
          <cell r="N658">
            <v>38659</v>
          </cell>
          <cell r="O658">
            <v>38686</v>
          </cell>
          <cell r="P658">
            <v>-38730</v>
          </cell>
          <cell r="Q658" t="str">
            <v>C</v>
          </cell>
          <cell r="R658">
            <v>0</v>
          </cell>
          <cell r="S658" t="str">
            <v>NO EJECUTADO</v>
          </cell>
          <cell r="T658" t="str">
            <v>CATEGORIA 2</v>
          </cell>
          <cell r="U658">
            <v>0</v>
          </cell>
          <cell r="V658">
            <v>45</v>
          </cell>
          <cell r="W658">
            <v>3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 t="str">
            <v>FINALIZADO</v>
          </cell>
          <cell r="AI658" t="str">
            <v/>
          </cell>
          <cell r="AJ658" t="str">
            <v/>
          </cell>
          <cell r="AK658" t="str">
            <v/>
          </cell>
          <cell r="AM658" t="str">
            <v/>
          </cell>
          <cell r="AN658" t="str">
            <v/>
          </cell>
        </row>
        <row r="659">
          <cell r="A659" t="str">
            <v>NORTE</v>
          </cell>
          <cell r="B659" t="str">
            <v>TRIGAL SUR</v>
          </cell>
          <cell r="C659">
            <v>89</v>
          </cell>
          <cell r="D659">
            <v>15.87</v>
          </cell>
          <cell r="E659">
            <v>4380</v>
          </cell>
          <cell r="F659" t="str">
            <v>URB. LA TRIGALEÑA</v>
          </cell>
          <cell r="G659">
            <v>7001170</v>
          </cell>
          <cell r="H659" t="str">
            <v xml:space="preserve">E1JDUD21  </v>
          </cell>
          <cell r="I659">
            <v>300</v>
          </cell>
          <cell r="J659">
            <v>300</v>
          </cell>
          <cell r="L659" t="str">
            <v>NORMAL</v>
          </cell>
          <cell r="M659" t="str">
            <v>DISELCA</v>
          </cell>
          <cell r="N659">
            <v>38659</v>
          </cell>
          <cell r="O659">
            <v>38686</v>
          </cell>
          <cell r="P659">
            <v>-38730</v>
          </cell>
          <cell r="Q659" t="str">
            <v>C</v>
          </cell>
          <cell r="R659">
            <v>0</v>
          </cell>
          <cell r="S659" t="str">
            <v>NO EJECUTADO</v>
          </cell>
          <cell r="T659" t="str">
            <v>CATEGORIA 2</v>
          </cell>
          <cell r="U659">
            <v>0</v>
          </cell>
          <cell r="V659">
            <v>0.67</v>
          </cell>
          <cell r="W659">
            <v>0.67</v>
          </cell>
          <cell r="Y659">
            <v>1</v>
          </cell>
          <cell r="Z659">
            <v>0</v>
          </cell>
          <cell r="AA659">
            <v>1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1</v>
          </cell>
          <cell r="AG659">
            <v>0</v>
          </cell>
          <cell r="AH659" t="str">
            <v>FINALIZADO</v>
          </cell>
          <cell r="AI659" t="str">
            <v/>
          </cell>
          <cell r="AJ659" t="str">
            <v/>
          </cell>
          <cell r="AK659" t="str">
            <v/>
          </cell>
          <cell r="AM659" t="str">
            <v/>
          </cell>
          <cell r="AN659" t="str">
            <v/>
          </cell>
        </row>
        <row r="660">
          <cell r="A660" t="str">
            <v>NORTE</v>
          </cell>
          <cell r="B660" t="str">
            <v>TRIGAL SUR</v>
          </cell>
          <cell r="C660">
            <v>17</v>
          </cell>
          <cell r="D660">
            <v>15.81</v>
          </cell>
          <cell r="E660">
            <v>2580</v>
          </cell>
          <cell r="F660" t="str">
            <v xml:space="preserve">URB. LA TRIGALEÑA                                 </v>
          </cell>
          <cell r="G660">
            <v>7000982</v>
          </cell>
          <cell r="H660" t="str">
            <v xml:space="preserve">E1JDUH24  </v>
          </cell>
          <cell r="I660">
            <v>160</v>
          </cell>
          <cell r="J660">
            <v>160</v>
          </cell>
          <cell r="L660" t="str">
            <v>NORMAL</v>
          </cell>
          <cell r="M660" t="str">
            <v>DISELCA</v>
          </cell>
          <cell r="N660">
            <v>38659</v>
          </cell>
          <cell r="O660">
            <v>38698</v>
          </cell>
          <cell r="P660">
            <v>-38730</v>
          </cell>
          <cell r="Q660" t="str">
            <v>C</v>
          </cell>
          <cell r="R660">
            <v>0</v>
          </cell>
          <cell r="S660" t="str">
            <v>NO EJECUTADO</v>
          </cell>
          <cell r="T660" t="str">
            <v>CATEGORIA 2</v>
          </cell>
          <cell r="U660">
            <v>5</v>
          </cell>
          <cell r="V660">
            <v>0.63</v>
          </cell>
          <cell r="W660">
            <v>0.63</v>
          </cell>
          <cell r="Y660">
            <v>1</v>
          </cell>
          <cell r="Z660">
            <v>1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 t="str">
            <v>FINALIZADO</v>
          </cell>
          <cell r="AI660" t="str">
            <v/>
          </cell>
          <cell r="AJ660" t="str">
            <v/>
          </cell>
          <cell r="AK660" t="str">
            <v/>
          </cell>
          <cell r="AM660" t="str">
            <v/>
          </cell>
          <cell r="AN660" t="str">
            <v/>
          </cell>
        </row>
        <row r="661">
          <cell r="A661" t="str">
            <v>NORTE</v>
          </cell>
          <cell r="B661" t="str">
            <v>TRIGAL SUR</v>
          </cell>
          <cell r="C661">
            <v>15</v>
          </cell>
          <cell r="D661">
            <v>20.94</v>
          </cell>
          <cell r="E661">
            <v>2820</v>
          </cell>
          <cell r="F661" t="str">
            <v>URB. LA TRIGALEÑA</v>
          </cell>
          <cell r="G661" t="str">
            <v>4006383</v>
          </cell>
          <cell r="H661" t="str">
            <v>E1JDUH89</v>
          </cell>
          <cell r="I661">
            <v>80</v>
          </cell>
          <cell r="J661">
            <v>80</v>
          </cell>
          <cell r="L661" t="str">
            <v>NORMAL</v>
          </cell>
          <cell r="M661" t="str">
            <v>DISELCA</v>
          </cell>
          <cell r="N661">
            <v>38415</v>
          </cell>
          <cell r="O661">
            <v>38454</v>
          </cell>
          <cell r="P661">
            <v>-38730</v>
          </cell>
          <cell r="Q661" t="str">
            <v>C</v>
          </cell>
          <cell r="R661">
            <v>0</v>
          </cell>
          <cell r="S661" t="str">
            <v>NO EJECUTADO</v>
          </cell>
          <cell r="T661" t="str">
            <v>CATEGORIA 2</v>
          </cell>
          <cell r="U661">
            <v>0</v>
          </cell>
          <cell r="W661">
            <v>1</v>
          </cell>
          <cell r="Y661">
            <v>1</v>
          </cell>
          <cell r="Z661">
            <v>1</v>
          </cell>
          <cell r="AA661">
            <v>0</v>
          </cell>
          <cell r="AB661">
            <v>0</v>
          </cell>
          <cell r="AC661">
            <v>0</v>
          </cell>
          <cell r="AI661" t="str">
            <v/>
          </cell>
          <cell r="AJ661" t="str">
            <v/>
          </cell>
          <cell r="AK661" t="str">
            <v/>
          </cell>
          <cell r="AM661" t="str">
            <v/>
          </cell>
          <cell r="AN661" t="str">
            <v/>
          </cell>
        </row>
        <row r="662">
          <cell r="A662" t="str">
            <v>NORTE</v>
          </cell>
          <cell r="B662" t="str">
            <v>TRIGAL SUR</v>
          </cell>
          <cell r="C662">
            <v>3</v>
          </cell>
          <cell r="D662">
            <v>0.91859999999999997</v>
          </cell>
          <cell r="E662">
            <v>11850</v>
          </cell>
          <cell r="F662" t="str">
            <v xml:space="preserve">URB. LA TRIGALEÑA             </v>
          </cell>
          <cell r="G662">
            <v>7001252</v>
          </cell>
          <cell r="H662" t="str">
            <v>E1JDUL21C2</v>
          </cell>
          <cell r="I662">
            <v>80</v>
          </cell>
          <cell r="J662">
            <v>40</v>
          </cell>
          <cell r="L662" t="str">
            <v>ALTA</v>
          </cell>
          <cell r="M662" t="str">
            <v>DISELCA</v>
          </cell>
          <cell r="N662">
            <v>38547</v>
          </cell>
          <cell r="O662">
            <v>38600</v>
          </cell>
          <cell r="P662">
            <v>-38730</v>
          </cell>
          <cell r="Q662" t="str">
            <v>C</v>
          </cell>
          <cell r="R662">
            <v>0</v>
          </cell>
          <cell r="S662" t="str">
            <v>NO EJECUTADO</v>
          </cell>
          <cell r="T662" t="str">
            <v>CATEGORIA 2</v>
          </cell>
          <cell r="U662">
            <v>11</v>
          </cell>
          <cell r="V662">
            <v>16.32</v>
          </cell>
          <cell r="W662">
            <v>2.65</v>
          </cell>
          <cell r="X662">
            <v>-22335.173089484</v>
          </cell>
          <cell r="Y662">
            <v>1</v>
          </cell>
          <cell r="Z662">
            <v>0</v>
          </cell>
          <cell r="AA662">
            <v>0</v>
          </cell>
          <cell r="AC662">
            <v>1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 t="str">
            <v>FINALIZADO</v>
          </cell>
          <cell r="AI662" t="str">
            <v/>
          </cell>
          <cell r="AJ662" t="str">
            <v/>
          </cell>
          <cell r="AK662" t="str">
            <v/>
          </cell>
          <cell r="AM662" t="str">
            <v/>
          </cell>
          <cell r="AN662" t="str">
            <v/>
          </cell>
        </row>
        <row r="663">
          <cell r="A663" t="str">
            <v>NORTE</v>
          </cell>
          <cell r="B663" t="str">
            <v>TRIGAL SUR</v>
          </cell>
          <cell r="C663">
            <v>10</v>
          </cell>
          <cell r="D663">
            <v>20.46</v>
          </cell>
          <cell r="E663">
            <v>3990</v>
          </cell>
          <cell r="F663" t="str">
            <v>URB. LA TRIGALEÑA</v>
          </cell>
          <cell r="G663" t="str">
            <v>7001258</v>
          </cell>
          <cell r="H663" t="str">
            <v>E1JDUL21C3</v>
          </cell>
          <cell r="I663">
            <v>40</v>
          </cell>
          <cell r="J663">
            <v>40</v>
          </cell>
          <cell r="L663" t="str">
            <v>NORMAL</v>
          </cell>
          <cell r="M663" t="str">
            <v>DISELCA</v>
          </cell>
          <cell r="N663">
            <v>38509</v>
          </cell>
          <cell r="O663">
            <v>38534</v>
          </cell>
          <cell r="P663">
            <v>-38730</v>
          </cell>
          <cell r="Q663" t="str">
            <v>C</v>
          </cell>
          <cell r="R663">
            <v>0</v>
          </cell>
          <cell r="S663" t="str">
            <v>NO EJECUTADO</v>
          </cell>
          <cell r="T663" t="str">
            <v>CATEGORIA 2</v>
          </cell>
          <cell r="U663">
            <v>2</v>
          </cell>
          <cell r="V663">
            <v>3.33</v>
          </cell>
          <cell r="W663">
            <v>3.02</v>
          </cell>
          <cell r="X663">
            <v>3401.0557184750733</v>
          </cell>
          <cell r="Y663">
            <v>1</v>
          </cell>
          <cell r="Z663">
            <v>1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1</v>
          </cell>
          <cell r="AF663">
            <v>0</v>
          </cell>
          <cell r="AG663">
            <v>0</v>
          </cell>
          <cell r="AH663" t="str">
            <v>FINALIZADO</v>
          </cell>
          <cell r="AI663" t="str">
            <v/>
          </cell>
          <cell r="AJ663" t="str">
            <v/>
          </cell>
          <cell r="AK663" t="str">
            <v/>
          </cell>
          <cell r="AM663" t="str">
            <v/>
          </cell>
          <cell r="AN663" t="str">
            <v/>
          </cell>
        </row>
        <row r="664">
          <cell r="A664" t="str">
            <v>NORTE</v>
          </cell>
          <cell r="B664" t="str">
            <v>CHIMENEAS</v>
          </cell>
          <cell r="C664">
            <v>34</v>
          </cell>
          <cell r="D664">
            <v>40.14</v>
          </cell>
          <cell r="F664" t="str">
            <v>URB. LAS CHIMENEAS</v>
          </cell>
          <cell r="G664">
            <v>4028946</v>
          </cell>
          <cell r="H664" t="str">
            <v>E1JDUP05</v>
          </cell>
          <cell r="I664">
            <v>120</v>
          </cell>
          <cell r="J664">
            <v>120</v>
          </cell>
          <cell r="L664" t="str">
            <v>NORMAL</v>
          </cell>
          <cell r="M664" t="str">
            <v>SEG</v>
          </cell>
          <cell r="N664">
            <v>38244</v>
          </cell>
          <cell r="O664">
            <v>38383</v>
          </cell>
          <cell r="P664">
            <v>-38730</v>
          </cell>
          <cell r="Q664" t="str">
            <v>C</v>
          </cell>
          <cell r="R664">
            <v>0</v>
          </cell>
          <cell r="S664" t="str">
            <v>NO EJECUTADO</v>
          </cell>
          <cell r="T664" t="str">
            <v>CATEGORIA 2</v>
          </cell>
          <cell r="U664">
            <v>5</v>
          </cell>
          <cell r="W664">
            <v>3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I664" t="str">
            <v/>
          </cell>
          <cell r="AJ664" t="str">
            <v/>
          </cell>
          <cell r="AK664" t="str">
            <v/>
          </cell>
          <cell r="AM664" t="str">
            <v/>
          </cell>
          <cell r="AN664" t="str">
            <v/>
          </cell>
        </row>
        <row r="665">
          <cell r="A665" t="str">
            <v>NORTE</v>
          </cell>
          <cell r="B665" t="str">
            <v>PREBO</v>
          </cell>
          <cell r="C665">
            <v>19</v>
          </cell>
          <cell r="D665">
            <v>18.5</v>
          </cell>
          <cell r="E665">
            <v>2070</v>
          </cell>
          <cell r="F665" t="str">
            <v>URB. PREBO I</v>
          </cell>
          <cell r="G665">
            <v>7001115</v>
          </cell>
          <cell r="H665" t="str">
            <v>E1JDWA08</v>
          </cell>
          <cell r="I665">
            <v>80</v>
          </cell>
          <cell r="J665">
            <v>80</v>
          </cell>
          <cell r="L665" t="str">
            <v>NORMAL</v>
          </cell>
          <cell r="M665" t="str">
            <v>SERMATEC</v>
          </cell>
          <cell r="N665">
            <v>38456</v>
          </cell>
          <cell r="O665">
            <v>38498</v>
          </cell>
          <cell r="P665">
            <v>-38730</v>
          </cell>
          <cell r="Q665" t="str">
            <v>C</v>
          </cell>
          <cell r="R665">
            <v>0</v>
          </cell>
          <cell r="S665" t="str">
            <v>NO EJECUTADO</v>
          </cell>
          <cell r="T665" t="str">
            <v>CATEGORIA 2</v>
          </cell>
          <cell r="U665">
            <v>1</v>
          </cell>
          <cell r="W665">
            <v>4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I665" t="str">
            <v/>
          </cell>
          <cell r="AJ665" t="str">
            <v/>
          </cell>
          <cell r="AK665" t="str">
            <v/>
          </cell>
          <cell r="AM665" t="str">
            <v/>
          </cell>
          <cell r="AN665" t="str">
            <v/>
          </cell>
        </row>
        <row r="666">
          <cell r="A666" t="str">
            <v>NORTE</v>
          </cell>
          <cell r="B666" t="str">
            <v>PREBO</v>
          </cell>
          <cell r="C666">
            <v>18</v>
          </cell>
          <cell r="D666">
            <v>35.4</v>
          </cell>
          <cell r="E666">
            <v>5130</v>
          </cell>
          <cell r="F666" t="str">
            <v>URB. PREBO I</v>
          </cell>
          <cell r="G666">
            <v>4026257</v>
          </cell>
          <cell r="H666" t="str">
            <v>E1JDWA38</v>
          </cell>
          <cell r="I666">
            <v>40</v>
          </cell>
          <cell r="J666">
            <v>40</v>
          </cell>
          <cell r="L666" t="str">
            <v>NORMAL</v>
          </cell>
          <cell r="M666" t="str">
            <v>SERMATEC</v>
          </cell>
          <cell r="N666">
            <v>38456</v>
          </cell>
          <cell r="O666">
            <v>38498</v>
          </cell>
          <cell r="P666">
            <v>-38730</v>
          </cell>
          <cell r="Q666" t="str">
            <v>C</v>
          </cell>
          <cell r="R666">
            <v>0</v>
          </cell>
          <cell r="S666" t="str">
            <v>NO EJECUTADO</v>
          </cell>
          <cell r="T666" t="str">
            <v>CATEGORIA 2</v>
          </cell>
          <cell r="U666">
            <v>0</v>
          </cell>
          <cell r="W666">
            <v>0.57999999999999996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2</v>
          </cell>
          <cell r="AE666">
            <v>0</v>
          </cell>
          <cell r="AF666">
            <v>0</v>
          </cell>
          <cell r="AG666">
            <v>0</v>
          </cell>
          <cell r="AI666" t="str">
            <v/>
          </cell>
          <cell r="AJ666" t="str">
            <v/>
          </cell>
          <cell r="AK666" t="str">
            <v/>
          </cell>
          <cell r="AM666" t="str">
            <v/>
          </cell>
          <cell r="AN666" t="str">
            <v/>
          </cell>
        </row>
        <row r="667">
          <cell r="A667" t="str">
            <v>NORTE</v>
          </cell>
          <cell r="B667" t="str">
            <v>PREBO</v>
          </cell>
          <cell r="C667">
            <v>19</v>
          </cell>
          <cell r="D667">
            <v>71.598173516000003</v>
          </cell>
          <cell r="E667">
            <v>17248</v>
          </cell>
          <cell r="F667" t="str">
            <v xml:space="preserve">URB. AGUA BLANCA                                  </v>
          </cell>
          <cell r="G667">
            <v>7001563</v>
          </cell>
          <cell r="H667" t="str">
            <v>E1JDWB32</v>
          </cell>
          <cell r="I667">
            <v>40</v>
          </cell>
          <cell r="J667">
            <v>60</v>
          </cell>
          <cell r="L667" t="str">
            <v>ALTA</v>
          </cell>
          <cell r="M667" t="str">
            <v>SEG</v>
          </cell>
          <cell r="N667">
            <v>38601</v>
          </cell>
          <cell r="O667">
            <v>38625</v>
          </cell>
          <cell r="P667">
            <v>-38730</v>
          </cell>
          <cell r="Q667" t="str">
            <v>C</v>
          </cell>
          <cell r="R667">
            <v>0</v>
          </cell>
          <cell r="S667" t="str">
            <v>NO EJECUTADO</v>
          </cell>
          <cell r="T667" t="str">
            <v>CATEGORIA 2</v>
          </cell>
          <cell r="U667">
            <v>39</v>
          </cell>
          <cell r="V667">
            <v>3.4</v>
          </cell>
          <cell r="W667">
            <v>5</v>
          </cell>
          <cell r="X667">
            <v>16043.500000000307</v>
          </cell>
          <cell r="Y667">
            <v>15</v>
          </cell>
          <cell r="Z667">
            <v>0</v>
          </cell>
          <cell r="AA667">
            <v>0</v>
          </cell>
          <cell r="AB667">
            <v>0</v>
          </cell>
          <cell r="AC667">
            <v>15</v>
          </cell>
          <cell r="AD667">
            <v>2</v>
          </cell>
          <cell r="AE667">
            <v>0</v>
          </cell>
          <cell r="AF667">
            <v>0</v>
          </cell>
          <cell r="AG667">
            <v>15</v>
          </cell>
          <cell r="AH667" t="str">
            <v>FINALIZADO</v>
          </cell>
          <cell r="AI667" t="str">
            <v/>
          </cell>
          <cell r="AJ667" t="str">
            <v/>
          </cell>
          <cell r="AK667" t="str">
            <v/>
          </cell>
          <cell r="AM667" t="str">
            <v/>
          </cell>
          <cell r="AN667" t="str">
            <v/>
          </cell>
        </row>
        <row r="668">
          <cell r="A668" t="str">
            <v>NORTE</v>
          </cell>
          <cell r="B668" t="str">
            <v>PREBO</v>
          </cell>
          <cell r="C668">
            <v>16</v>
          </cell>
          <cell r="D668">
            <v>48.490790255500002</v>
          </cell>
          <cell r="E668">
            <v>8161</v>
          </cell>
          <cell r="F668" t="str">
            <v xml:space="preserve">URB. AGUA BLANCA                                  </v>
          </cell>
          <cell r="G668">
            <v>7001565</v>
          </cell>
          <cell r="H668" t="str">
            <v>E1JDWB50</v>
          </cell>
          <cell r="I668">
            <v>60</v>
          </cell>
          <cell r="J668">
            <v>60</v>
          </cell>
          <cell r="L668" t="str">
            <v>NORMAL</v>
          </cell>
          <cell r="M668" t="str">
            <v>SEG</v>
          </cell>
          <cell r="N668">
            <v>38601</v>
          </cell>
          <cell r="O668">
            <v>38625</v>
          </cell>
          <cell r="P668">
            <v>-38730</v>
          </cell>
          <cell r="Q668" t="str">
            <v>C</v>
          </cell>
          <cell r="R668">
            <v>0</v>
          </cell>
          <cell r="S668" t="str">
            <v>NO EJECUTADO</v>
          </cell>
          <cell r="T668" t="str">
            <v>CATEGORIA 2</v>
          </cell>
          <cell r="U668">
            <v>3</v>
          </cell>
          <cell r="V668">
            <v>2.96</v>
          </cell>
          <cell r="W668">
            <v>3</v>
          </cell>
          <cell r="X668">
            <v>7656.1000000000404</v>
          </cell>
          <cell r="Y668">
            <v>3</v>
          </cell>
          <cell r="Z668">
            <v>0</v>
          </cell>
          <cell r="AA668">
            <v>3</v>
          </cell>
          <cell r="AB668">
            <v>0</v>
          </cell>
          <cell r="AC668">
            <v>0</v>
          </cell>
          <cell r="AD668">
            <v>1</v>
          </cell>
          <cell r="AE668">
            <v>0</v>
          </cell>
          <cell r="AF668">
            <v>1</v>
          </cell>
          <cell r="AG668">
            <v>0</v>
          </cell>
          <cell r="AH668" t="str">
            <v>FINALIZADO</v>
          </cell>
          <cell r="AI668" t="str">
            <v/>
          </cell>
          <cell r="AJ668" t="str">
            <v/>
          </cell>
          <cell r="AK668" t="str">
            <v/>
          </cell>
          <cell r="AM668" t="str">
            <v/>
          </cell>
          <cell r="AN668" t="str">
            <v/>
          </cell>
        </row>
        <row r="669">
          <cell r="A669" t="str">
            <v>NORTE</v>
          </cell>
          <cell r="B669" t="str">
            <v>GUATAPARO</v>
          </cell>
          <cell r="C669">
            <v>47</v>
          </cell>
          <cell r="D669">
            <v>23.71</v>
          </cell>
          <cell r="E669">
            <v>5520</v>
          </cell>
          <cell r="F669" t="str">
            <v>URB. AGUA BLANCA</v>
          </cell>
          <cell r="G669" t="str">
            <v>7000647</v>
          </cell>
          <cell r="H669" t="str">
            <v>E1JDWK08</v>
          </cell>
          <cell r="I669">
            <v>160</v>
          </cell>
          <cell r="J669">
            <v>160</v>
          </cell>
          <cell r="L669" t="str">
            <v>NORMAL</v>
          </cell>
          <cell r="M669" t="str">
            <v>SEG</v>
          </cell>
          <cell r="N669">
            <v>38415</v>
          </cell>
          <cell r="O669">
            <v>38460</v>
          </cell>
          <cell r="P669">
            <v>-38730</v>
          </cell>
          <cell r="Q669" t="str">
            <v>C</v>
          </cell>
          <cell r="R669">
            <v>0</v>
          </cell>
          <cell r="S669" t="str">
            <v>NO EJECUTADO</v>
          </cell>
          <cell r="T669" t="str">
            <v>CATEGORIA 2</v>
          </cell>
          <cell r="U669">
            <v>0</v>
          </cell>
          <cell r="W669">
            <v>1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I669" t="str">
            <v/>
          </cell>
          <cell r="AJ669" t="str">
            <v/>
          </cell>
          <cell r="AK669" t="str">
            <v/>
          </cell>
          <cell r="AM669" t="str">
            <v/>
          </cell>
          <cell r="AN669" t="str">
            <v/>
          </cell>
        </row>
        <row r="670">
          <cell r="A670" t="str">
            <v>NORTE</v>
          </cell>
          <cell r="B670" t="str">
            <v>GUATAPARO</v>
          </cell>
          <cell r="C670">
            <v>57</v>
          </cell>
          <cell r="D670">
            <v>10.31</v>
          </cell>
          <cell r="E670">
            <v>7560</v>
          </cell>
          <cell r="F670" t="str">
            <v>URB. AGUA BLANCA</v>
          </cell>
          <cell r="G670">
            <v>7001036</v>
          </cell>
          <cell r="H670" t="str">
            <v>E1JDWK25</v>
          </cell>
          <cell r="I670">
            <v>80</v>
          </cell>
          <cell r="J670">
            <v>80</v>
          </cell>
          <cell r="L670" t="str">
            <v>NORMAL</v>
          </cell>
          <cell r="M670" t="str">
            <v>SERMATEC</v>
          </cell>
          <cell r="N670">
            <v>38442</v>
          </cell>
          <cell r="O670">
            <v>38506</v>
          </cell>
          <cell r="P670">
            <v>-38730</v>
          </cell>
          <cell r="Q670" t="str">
            <v>C</v>
          </cell>
          <cell r="R670">
            <v>0</v>
          </cell>
          <cell r="S670" t="str">
            <v>NO EJECUTADO</v>
          </cell>
          <cell r="T670" t="str">
            <v>CATEGORIA 2</v>
          </cell>
          <cell r="U670">
            <v>2</v>
          </cell>
          <cell r="V670">
            <v>4.3</v>
          </cell>
          <cell r="W670">
            <v>4.3</v>
          </cell>
          <cell r="X670">
            <v>4406.9447138700289</v>
          </cell>
          <cell r="Y670">
            <v>4</v>
          </cell>
          <cell r="Z670">
            <v>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4</v>
          </cell>
          <cell r="AF670">
            <v>0</v>
          </cell>
          <cell r="AG670">
            <v>0</v>
          </cell>
          <cell r="AH670" t="str">
            <v>ENTREGADO</v>
          </cell>
          <cell r="AI670" t="str">
            <v/>
          </cell>
          <cell r="AJ670" t="str">
            <v/>
          </cell>
          <cell r="AK670" t="str">
            <v/>
          </cell>
          <cell r="AM670" t="str">
            <v/>
          </cell>
          <cell r="AN670" t="str">
            <v/>
          </cell>
        </row>
        <row r="671">
          <cell r="A671" t="str">
            <v>NORTE</v>
          </cell>
          <cell r="B671" t="str">
            <v>GUATAPARO</v>
          </cell>
          <cell r="C671">
            <v>57</v>
          </cell>
          <cell r="E671">
            <v>7560</v>
          </cell>
          <cell r="F671" t="str">
            <v>URB. AGUA BLANCA</v>
          </cell>
          <cell r="G671" t="str">
            <v>7001037</v>
          </cell>
          <cell r="H671" t="str">
            <v>E1JDWK25</v>
          </cell>
          <cell r="I671">
            <v>80</v>
          </cell>
          <cell r="J671">
            <v>80</v>
          </cell>
          <cell r="L671" t="str">
            <v>NORMAL</v>
          </cell>
          <cell r="M671" t="str">
            <v>SERMATEC</v>
          </cell>
          <cell r="N671">
            <v>38442</v>
          </cell>
          <cell r="O671">
            <v>38506</v>
          </cell>
          <cell r="P671">
            <v>-38730</v>
          </cell>
          <cell r="Q671" t="str">
            <v>C</v>
          </cell>
          <cell r="R671">
            <v>0</v>
          </cell>
          <cell r="S671" t="str">
            <v>NO EJECUTADO</v>
          </cell>
          <cell r="T671" t="str">
            <v>CATEGORIA 2</v>
          </cell>
          <cell r="U671">
            <v>3</v>
          </cell>
          <cell r="V671">
            <v>1</v>
          </cell>
          <cell r="W671">
            <v>-1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I671" t="str">
            <v/>
          </cell>
          <cell r="AJ671" t="str">
            <v/>
          </cell>
          <cell r="AK671" t="str">
            <v/>
          </cell>
          <cell r="AM671" t="str">
            <v/>
          </cell>
          <cell r="AN671" t="str">
            <v/>
          </cell>
        </row>
        <row r="672">
          <cell r="A672" t="str">
            <v>NORTE</v>
          </cell>
          <cell r="B672" t="str">
            <v>CEIBA</v>
          </cell>
          <cell r="C672">
            <v>13</v>
          </cell>
          <cell r="D672">
            <v>42.06</v>
          </cell>
          <cell r="E672">
            <v>8190</v>
          </cell>
          <cell r="F672" t="str">
            <v>CARIBEAN</v>
          </cell>
          <cell r="G672" t="str">
            <v>7001532</v>
          </cell>
          <cell r="H672" t="str">
            <v>E1JDWL32</v>
          </cell>
          <cell r="I672">
            <v>60</v>
          </cell>
          <cell r="J672">
            <v>60</v>
          </cell>
          <cell r="L672" t="str">
            <v>NORMAL</v>
          </cell>
          <cell r="M672" t="str">
            <v>SERMATEC</v>
          </cell>
          <cell r="N672">
            <v>38456</v>
          </cell>
          <cell r="O672">
            <v>38526</v>
          </cell>
          <cell r="P672">
            <v>-38730</v>
          </cell>
          <cell r="Q672" t="str">
            <v>C</v>
          </cell>
          <cell r="R672">
            <v>0</v>
          </cell>
          <cell r="S672" t="str">
            <v>NO EJECUTADO</v>
          </cell>
          <cell r="T672" t="str">
            <v>CATEGORIA 2</v>
          </cell>
          <cell r="U672">
            <v>6</v>
          </cell>
          <cell r="V672">
            <v>44</v>
          </cell>
          <cell r="W672">
            <v>30</v>
          </cell>
          <cell r="X672">
            <v>2348.3452211126969</v>
          </cell>
          <cell r="Y672">
            <v>4</v>
          </cell>
          <cell r="Z672">
            <v>4</v>
          </cell>
          <cell r="AA672">
            <v>0</v>
          </cell>
          <cell r="AB672">
            <v>0</v>
          </cell>
          <cell r="AC672">
            <v>0</v>
          </cell>
          <cell r="AD672">
            <v>2</v>
          </cell>
          <cell r="AE672">
            <v>4</v>
          </cell>
          <cell r="AF672">
            <v>0</v>
          </cell>
          <cell r="AG672">
            <v>1</v>
          </cell>
          <cell r="AH672" t="str">
            <v>FINALIZADO</v>
          </cell>
          <cell r="AI672" t="str">
            <v/>
          </cell>
          <cell r="AJ672" t="str">
            <v/>
          </cell>
          <cell r="AK672" t="str">
            <v/>
          </cell>
          <cell r="AM672" t="str">
            <v/>
          </cell>
          <cell r="AN672" t="str">
            <v/>
          </cell>
        </row>
        <row r="673">
          <cell r="A673" t="str">
            <v>NORTE</v>
          </cell>
          <cell r="B673" t="str">
            <v>PREBO</v>
          </cell>
          <cell r="C673">
            <v>37</v>
          </cell>
          <cell r="F673" t="str">
            <v>CARIBEAN</v>
          </cell>
          <cell r="G673" t="str">
            <v>7000029</v>
          </cell>
          <cell r="H673" t="str">
            <v>E1JDWL69</v>
          </cell>
          <cell r="I673">
            <v>80</v>
          </cell>
          <cell r="J673">
            <v>80</v>
          </cell>
          <cell r="L673" t="str">
            <v>NORMAL</v>
          </cell>
          <cell r="M673" t="str">
            <v>SERMATEC</v>
          </cell>
          <cell r="N673">
            <v>38362</v>
          </cell>
          <cell r="O673">
            <v>38421</v>
          </cell>
          <cell r="P673">
            <v>-38730</v>
          </cell>
          <cell r="Q673" t="str">
            <v>C</v>
          </cell>
          <cell r="R673">
            <v>0</v>
          </cell>
          <cell r="S673" t="str">
            <v>NO EJECUTADO</v>
          </cell>
          <cell r="T673" t="str">
            <v>CATEGORIA 2</v>
          </cell>
          <cell r="U673">
            <v>0</v>
          </cell>
          <cell r="W673">
            <v>-2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I673" t="str">
            <v/>
          </cell>
          <cell r="AJ673" t="str">
            <v/>
          </cell>
          <cell r="AK673" t="str">
            <v/>
          </cell>
          <cell r="AM673" t="str">
            <v/>
          </cell>
          <cell r="AN673" t="str">
            <v/>
          </cell>
        </row>
        <row r="674">
          <cell r="A674" t="str">
            <v>NORTE</v>
          </cell>
          <cell r="B674" t="str">
            <v>PREBO</v>
          </cell>
          <cell r="C674">
            <v>33</v>
          </cell>
          <cell r="D674">
            <v>48.97</v>
          </cell>
          <cell r="E674">
            <v>16410</v>
          </cell>
          <cell r="F674" t="str">
            <v>CARIBEAN</v>
          </cell>
          <cell r="G674" t="str">
            <v>7000031</v>
          </cell>
          <cell r="H674" t="str">
            <v>E1JDWL69</v>
          </cell>
          <cell r="I674">
            <v>80</v>
          </cell>
          <cell r="J674">
            <v>80</v>
          </cell>
          <cell r="L674" t="str">
            <v>ALTA</v>
          </cell>
          <cell r="M674" t="str">
            <v>SERMATEC</v>
          </cell>
          <cell r="N674">
            <v>38362</v>
          </cell>
          <cell r="O674">
            <v>38421</v>
          </cell>
          <cell r="P674">
            <v>-38730</v>
          </cell>
          <cell r="Q674" t="str">
            <v>C</v>
          </cell>
          <cell r="R674">
            <v>0</v>
          </cell>
          <cell r="S674" t="str">
            <v>NO EJECUTADO</v>
          </cell>
          <cell r="T674" t="str">
            <v>CATEGORIA 2</v>
          </cell>
          <cell r="U674">
            <v>0</v>
          </cell>
          <cell r="W674">
            <v>-2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I674" t="str">
            <v/>
          </cell>
          <cell r="AJ674" t="str">
            <v/>
          </cell>
          <cell r="AK674" t="str">
            <v/>
          </cell>
          <cell r="AM674" t="str">
            <v/>
          </cell>
          <cell r="AN674" t="str">
            <v/>
          </cell>
        </row>
        <row r="675">
          <cell r="A675" t="str">
            <v>NORTE</v>
          </cell>
          <cell r="B675" t="str">
            <v>PREBO</v>
          </cell>
          <cell r="C675">
            <v>10</v>
          </cell>
          <cell r="D675">
            <v>34.888507718699998</v>
          </cell>
          <cell r="E675">
            <v>6102</v>
          </cell>
          <cell r="F675" t="str">
            <v xml:space="preserve">BARRIO PADRE ALFONZO                              </v>
          </cell>
          <cell r="G675">
            <v>7001537</v>
          </cell>
          <cell r="H675" t="str">
            <v>E1JDWQ94</v>
          </cell>
          <cell r="I675">
            <v>40</v>
          </cell>
          <cell r="J675">
            <v>40</v>
          </cell>
          <cell r="L675" t="str">
            <v>NORMAL</v>
          </cell>
          <cell r="M675" t="str">
            <v>SERMATEC</v>
          </cell>
          <cell r="N675">
            <v>38601</v>
          </cell>
          <cell r="O675">
            <v>38674</v>
          </cell>
          <cell r="P675">
            <v>-38730</v>
          </cell>
          <cell r="Q675" t="str">
            <v>C</v>
          </cell>
          <cell r="R675">
            <v>0</v>
          </cell>
          <cell r="S675" t="str">
            <v>NO EJECUTADO</v>
          </cell>
          <cell r="T675" t="str">
            <v>CATEGORIA 2</v>
          </cell>
          <cell r="U675">
            <v>3</v>
          </cell>
          <cell r="V675">
            <v>3.85</v>
          </cell>
          <cell r="W675">
            <v>0.16</v>
          </cell>
          <cell r="Y675">
            <v>5</v>
          </cell>
          <cell r="Z675">
            <v>1</v>
          </cell>
          <cell r="AA675">
            <v>4</v>
          </cell>
          <cell r="AB675">
            <v>0</v>
          </cell>
          <cell r="AC675">
            <v>0</v>
          </cell>
          <cell r="AD675">
            <v>2</v>
          </cell>
          <cell r="AE675">
            <v>1</v>
          </cell>
          <cell r="AF675">
            <v>4</v>
          </cell>
          <cell r="AG675">
            <v>0</v>
          </cell>
          <cell r="AH675" t="str">
            <v>FINALIZADO</v>
          </cell>
          <cell r="AI675" t="str">
            <v/>
          </cell>
          <cell r="AJ675" t="str">
            <v/>
          </cell>
          <cell r="AK675" t="str">
            <v/>
          </cell>
          <cell r="AM675" t="str">
            <v/>
          </cell>
          <cell r="AN675" t="str">
            <v/>
          </cell>
        </row>
        <row r="676">
          <cell r="A676" t="str">
            <v>NORTE</v>
          </cell>
          <cell r="B676" t="str">
            <v>CHIMENEAS</v>
          </cell>
          <cell r="C676">
            <v>4</v>
          </cell>
          <cell r="D676">
            <v>20.59</v>
          </cell>
          <cell r="E676">
            <v>630</v>
          </cell>
          <cell r="F676" t="str">
            <v xml:space="preserve">URB. LAS CHIMENEAS                                </v>
          </cell>
          <cell r="G676">
            <v>4026193</v>
          </cell>
          <cell r="H676" t="str">
            <v>E1JDXD40C1</v>
          </cell>
          <cell r="I676">
            <v>80</v>
          </cell>
          <cell r="J676">
            <v>80</v>
          </cell>
          <cell r="L676" t="str">
            <v>NORMAL</v>
          </cell>
          <cell r="M676" t="str">
            <v>SERMATEC</v>
          </cell>
          <cell r="N676">
            <v>38659</v>
          </cell>
          <cell r="O676">
            <v>38681</v>
          </cell>
          <cell r="P676">
            <v>-38730</v>
          </cell>
          <cell r="Q676" t="str">
            <v>C</v>
          </cell>
          <cell r="R676">
            <v>0</v>
          </cell>
          <cell r="S676" t="str">
            <v>NO EJECUTADO</v>
          </cell>
          <cell r="T676" t="str">
            <v>CATEGORIA 2</v>
          </cell>
          <cell r="U676">
            <v>1</v>
          </cell>
          <cell r="V676">
            <v>43.75</v>
          </cell>
          <cell r="W676">
            <v>4.83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 t="str">
            <v>FINALIZADO</v>
          </cell>
          <cell r="AI676" t="str">
            <v/>
          </cell>
          <cell r="AJ676" t="str">
            <v/>
          </cell>
          <cell r="AK676" t="str">
            <v/>
          </cell>
          <cell r="AM676" t="str">
            <v/>
          </cell>
          <cell r="AN676" t="str">
            <v/>
          </cell>
        </row>
        <row r="677">
          <cell r="A677" t="str">
            <v>NORTE</v>
          </cell>
          <cell r="B677" t="str">
            <v>CHIMENEAS</v>
          </cell>
          <cell r="C677">
            <v>26</v>
          </cell>
          <cell r="D677">
            <v>18.489999999999998</v>
          </cell>
          <cell r="E677">
            <v>6300</v>
          </cell>
          <cell r="F677" t="str">
            <v>URB. LAS CHIMENEAS</v>
          </cell>
          <cell r="G677" t="str">
            <v>7001213</v>
          </cell>
          <cell r="H677" t="str">
            <v>E1JDXD69</v>
          </cell>
          <cell r="I677">
            <v>80</v>
          </cell>
          <cell r="J677">
            <v>80</v>
          </cell>
          <cell r="L677" t="str">
            <v>NORMAL</v>
          </cell>
          <cell r="M677" t="str">
            <v>SERMATEC</v>
          </cell>
          <cell r="N677">
            <v>38492</v>
          </cell>
          <cell r="O677">
            <v>38562</v>
          </cell>
          <cell r="P677">
            <v>-38730</v>
          </cell>
          <cell r="Q677" t="str">
            <v>C</v>
          </cell>
          <cell r="R677">
            <v>0</v>
          </cell>
          <cell r="S677" t="str">
            <v>NO EJECUTADO</v>
          </cell>
          <cell r="T677" t="str">
            <v>CATEGORIA 2</v>
          </cell>
          <cell r="U677">
            <v>4</v>
          </cell>
          <cell r="V677">
            <v>9.1300000000000008</v>
          </cell>
          <cell r="W677">
            <v>1.88</v>
          </cell>
          <cell r="X677">
            <v>5659.4375338020554</v>
          </cell>
          <cell r="Y677">
            <v>1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 t="str">
            <v>FINALIZADO</v>
          </cell>
          <cell r="AI677" t="str">
            <v/>
          </cell>
          <cell r="AJ677" t="str">
            <v/>
          </cell>
          <cell r="AK677" t="str">
            <v/>
          </cell>
          <cell r="AM677" t="str">
            <v/>
          </cell>
          <cell r="AN677" t="str">
            <v/>
          </cell>
        </row>
        <row r="678">
          <cell r="A678" t="str">
            <v>NORTE</v>
          </cell>
          <cell r="B678" t="str">
            <v>AV. BOLIVAR</v>
          </cell>
          <cell r="C678">
            <v>67</v>
          </cell>
          <cell r="D678">
            <v>18.62</v>
          </cell>
          <cell r="E678">
            <v>10290</v>
          </cell>
          <cell r="F678" t="str">
            <v>URB. KERDELL</v>
          </cell>
          <cell r="G678">
            <v>7000637</v>
          </cell>
          <cell r="H678" t="str">
            <v>E1JDXE87</v>
          </cell>
          <cell r="I678">
            <v>160</v>
          </cell>
          <cell r="J678">
            <v>160</v>
          </cell>
          <cell r="L678" t="str">
            <v>ALTA</v>
          </cell>
          <cell r="M678" t="str">
            <v>SEG</v>
          </cell>
          <cell r="N678">
            <v>38362</v>
          </cell>
          <cell r="O678">
            <v>38372</v>
          </cell>
          <cell r="P678">
            <v>-38730</v>
          </cell>
          <cell r="Q678" t="str">
            <v>C</v>
          </cell>
          <cell r="R678">
            <v>0</v>
          </cell>
          <cell r="S678" t="str">
            <v>NO EJECUTADO</v>
          </cell>
          <cell r="T678" t="str">
            <v>CATEGORIA 2</v>
          </cell>
          <cell r="U678">
            <v>0</v>
          </cell>
          <cell r="W678">
            <v>3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I678" t="str">
            <v/>
          </cell>
          <cell r="AJ678" t="str">
            <v/>
          </cell>
          <cell r="AK678" t="str">
            <v/>
          </cell>
          <cell r="AM678" t="str">
            <v/>
          </cell>
          <cell r="AN678" t="str">
            <v/>
          </cell>
        </row>
        <row r="679">
          <cell r="A679" t="str">
            <v>NORTE</v>
          </cell>
          <cell r="B679" t="str">
            <v>CHIMENEAS</v>
          </cell>
          <cell r="C679">
            <v>58</v>
          </cell>
          <cell r="D679">
            <v>22.08</v>
          </cell>
          <cell r="E679">
            <v>5160</v>
          </cell>
          <cell r="F679" t="str">
            <v>URB. LAS CHIMENEAS</v>
          </cell>
          <cell r="G679" t="str">
            <v>7000563</v>
          </cell>
          <cell r="H679" t="str">
            <v>E1JDXG87</v>
          </cell>
          <cell r="I679">
            <v>160</v>
          </cell>
          <cell r="J679">
            <v>160</v>
          </cell>
          <cell r="L679" t="str">
            <v>NORMAL</v>
          </cell>
          <cell r="M679" t="str">
            <v>SEG</v>
          </cell>
          <cell r="N679">
            <v>38393</v>
          </cell>
          <cell r="O679">
            <v>38427</v>
          </cell>
          <cell r="P679">
            <v>-38730</v>
          </cell>
          <cell r="Q679" t="str">
            <v>C</v>
          </cell>
          <cell r="R679">
            <v>0</v>
          </cell>
          <cell r="S679" t="str">
            <v>NO EJECUTADO</v>
          </cell>
          <cell r="T679" t="str">
            <v>CATEGORIA 2</v>
          </cell>
          <cell r="U679">
            <v>0</v>
          </cell>
          <cell r="W679">
            <v>1</v>
          </cell>
          <cell r="Y679">
            <v>5</v>
          </cell>
          <cell r="Z679">
            <v>5</v>
          </cell>
          <cell r="AA679">
            <v>0</v>
          </cell>
          <cell r="AB679">
            <v>0</v>
          </cell>
          <cell r="AC679">
            <v>0</v>
          </cell>
          <cell r="AI679" t="str">
            <v/>
          </cell>
          <cell r="AJ679" t="str">
            <v/>
          </cell>
          <cell r="AK679" t="str">
            <v/>
          </cell>
          <cell r="AM679" t="str">
            <v/>
          </cell>
          <cell r="AN679" t="str">
            <v/>
          </cell>
        </row>
        <row r="680">
          <cell r="A680" t="str">
            <v>NORTE</v>
          </cell>
          <cell r="B680" t="str">
            <v>AGUA BLANCA</v>
          </cell>
          <cell r="C680">
            <v>4</v>
          </cell>
          <cell r="D680">
            <v>26.24</v>
          </cell>
          <cell r="E680">
            <v>1110</v>
          </cell>
          <cell r="F680" t="str">
            <v>URB. KERDELL</v>
          </cell>
          <cell r="G680" t="str">
            <v>7001090</v>
          </cell>
          <cell r="H680" t="str">
            <v>E1JDXJ34</v>
          </cell>
          <cell r="I680">
            <v>40</v>
          </cell>
          <cell r="J680">
            <v>40</v>
          </cell>
          <cell r="L680" t="str">
            <v>NORMAL</v>
          </cell>
          <cell r="M680" t="str">
            <v>DISELCA</v>
          </cell>
          <cell r="N680">
            <v>38456</v>
          </cell>
          <cell r="O680">
            <v>38506</v>
          </cell>
          <cell r="P680">
            <v>-38730</v>
          </cell>
          <cell r="Q680" t="str">
            <v>C</v>
          </cell>
          <cell r="R680">
            <v>0</v>
          </cell>
          <cell r="S680" t="str">
            <v>NO EJECUTADO</v>
          </cell>
          <cell r="T680" t="str">
            <v>CATEGORIA 2</v>
          </cell>
          <cell r="U680">
            <v>0</v>
          </cell>
          <cell r="V680">
            <v>3</v>
          </cell>
          <cell r="W680">
            <v>3</v>
          </cell>
          <cell r="X680">
            <v>983.09451219512198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1</v>
          </cell>
          <cell r="AE680">
            <v>0</v>
          </cell>
          <cell r="AF680">
            <v>0</v>
          </cell>
          <cell r="AG680">
            <v>1</v>
          </cell>
          <cell r="AH680" t="str">
            <v>FINALIZADO</v>
          </cell>
          <cell r="AI680" t="str">
            <v/>
          </cell>
          <cell r="AJ680" t="str">
            <v/>
          </cell>
          <cell r="AK680" t="str">
            <v/>
          </cell>
          <cell r="AM680" t="str">
            <v/>
          </cell>
          <cell r="AN680" t="str">
            <v/>
          </cell>
        </row>
        <row r="681">
          <cell r="A681" t="str">
            <v>NORTE</v>
          </cell>
          <cell r="B681" t="str">
            <v>AV. BOLIVAR</v>
          </cell>
          <cell r="C681">
            <v>4</v>
          </cell>
          <cell r="D681">
            <v>42.42</v>
          </cell>
          <cell r="E681">
            <v>840</v>
          </cell>
          <cell r="F681" t="str">
            <v>URB. KERDELL</v>
          </cell>
          <cell r="G681" t="str">
            <v>7000179</v>
          </cell>
          <cell r="H681" t="str">
            <v>E1JDXJ61</v>
          </cell>
          <cell r="I681">
            <v>20</v>
          </cell>
          <cell r="J681">
            <v>20</v>
          </cell>
          <cell r="L681" t="str">
            <v>NORMAL</v>
          </cell>
          <cell r="M681" t="str">
            <v>SERMATEC</v>
          </cell>
          <cell r="N681">
            <v>38442</v>
          </cell>
          <cell r="O681">
            <v>38498</v>
          </cell>
          <cell r="P681">
            <v>-38730</v>
          </cell>
          <cell r="Q681" t="str">
            <v>C</v>
          </cell>
          <cell r="R681">
            <v>0</v>
          </cell>
          <cell r="S681" t="str">
            <v>NO EJECUTADO</v>
          </cell>
          <cell r="T681" t="str">
            <v>CATEGORIA 2</v>
          </cell>
          <cell r="U681">
            <v>0</v>
          </cell>
          <cell r="W681">
            <v>3.7</v>
          </cell>
          <cell r="Y681">
            <v>1</v>
          </cell>
          <cell r="Z681">
            <v>0</v>
          </cell>
          <cell r="AA681">
            <v>1</v>
          </cell>
          <cell r="AB681">
            <v>0</v>
          </cell>
          <cell r="AC681">
            <v>0</v>
          </cell>
          <cell r="AD681">
            <v>3</v>
          </cell>
          <cell r="AE681">
            <v>0</v>
          </cell>
          <cell r="AF681">
            <v>1</v>
          </cell>
          <cell r="AG681">
            <v>0</v>
          </cell>
          <cell r="AI681" t="str">
            <v/>
          </cell>
          <cell r="AJ681" t="str">
            <v/>
          </cell>
          <cell r="AK681" t="str">
            <v/>
          </cell>
          <cell r="AM681" t="str">
            <v/>
          </cell>
          <cell r="AN681" t="str">
            <v/>
          </cell>
        </row>
        <row r="682">
          <cell r="A682" t="str">
            <v>NORTE</v>
          </cell>
          <cell r="B682" t="str">
            <v>CHAGUARAMAL</v>
          </cell>
          <cell r="C682">
            <v>13</v>
          </cell>
          <cell r="D682">
            <v>26.53</v>
          </cell>
          <cell r="E682">
            <v>6630</v>
          </cell>
          <cell r="F682" t="str">
            <v>CARIBEAN</v>
          </cell>
          <cell r="G682" t="str">
            <v>7001123</v>
          </cell>
          <cell r="H682" t="str">
            <v>E1JDXN05</v>
          </cell>
          <cell r="I682">
            <v>80</v>
          </cell>
          <cell r="J682">
            <v>80</v>
          </cell>
          <cell r="L682" t="str">
            <v>NORMAL</v>
          </cell>
          <cell r="M682" t="str">
            <v>SERMATEC</v>
          </cell>
          <cell r="N682">
            <v>38492</v>
          </cell>
          <cell r="O682">
            <v>38551</v>
          </cell>
          <cell r="P682">
            <v>-38730</v>
          </cell>
          <cell r="Q682" t="str">
            <v>C</v>
          </cell>
          <cell r="R682">
            <v>0</v>
          </cell>
          <cell r="S682" t="str">
            <v>NO EJECUTADO</v>
          </cell>
          <cell r="T682" t="str">
            <v>CATEGORIA 2</v>
          </cell>
          <cell r="U682">
            <v>16</v>
          </cell>
          <cell r="V682">
            <v>4</v>
          </cell>
          <cell r="W682">
            <v>4</v>
          </cell>
          <cell r="X682">
            <v>5630.3769317753486</v>
          </cell>
          <cell r="Y682">
            <v>2</v>
          </cell>
          <cell r="Z682">
            <v>2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2</v>
          </cell>
          <cell r="AF682">
            <v>0</v>
          </cell>
          <cell r="AG682">
            <v>0</v>
          </cell>
          <cell r="AH682" t="str">
            <v>FINALIZADO</v>
          </cell>
          <cell r="AI682" t="str">
            <v/>
          </cell>
          <cell r="AJ682" t="str">
            <v/>
          </cell>
          <cell r="AK682" t="str">
            <v/>
          </cell>
          <cell r="AM682" t="str">
            <v/>
          </cell>
          <cell r="AN682" t="str">
            <v/>
          </cell>
        </row>
        <row r="683">
          <cell r="A683" t="str">
            <v>NORTE</v>
          </cell>
          <cell r="B683" t="str">
            <v>AV. BOLIVAR</v>
          </cell>
          <cell r="C683">
            <v>150</v>
          </cell>
          <cell r="D683">
            <v>9.49</v>
          </cell>
          <cell r="E683">
            <v>11100</v>
          </cell>
          <cell r="F683" t="str">
            <v>URB. KERDELL</v>
          </cell>
          <cell r="G683" t="str">
            <v>7000150</v>
          </cell>
          <cell r="H683" t="str">
            <v>E1JDXN82</v>
          </cell>
          <cell r="I683">
            <v>300</v>
          </cell>
          <cell r="J683">
            <v>300</v>
          </cell>
          <cell r="L683" t="str">
            <v>ALTA</v>
          </cell>
          <cell r="M683" t="str">
            <v>SERMATEC</v>
          </cell>
          <cell r="N683">
            <v>38442</v>
          </cell>
          <cell r="O683">
            <v>38492</v>
          </cell>
          <cell r="P683">
            <v>-38730</v>
          </cell>
          <cell r="Q683" t="str">
            <v>C</v>
          </cell>
          <cell r="R683">
            <v>0</v>
          </cell>
          <cell r="S683" t="str">
            <v>NO EJECUTADO</v>
          </cell>
          <cell r="T683" t="str">
            <v>CATEGORIA 2</v>
          </cell>
          <cell r="U683">
            <v>0</v>
          </cell>
          <cell r="W683">
            <v>2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I683" t="str">
            <v/>
          </cell>
          <cell r="AJ683" t="str">
            <v/>
          </cell>
          <cell r="AK683" t="str">
            <v/>
          </cell>
          <cell r="AM683" t="str">
            <v/>
          </cell>
          <cell r="AN683" t="str">
            <v/>
          </cell>
        </row>
        <row r="684">
          <cell r="A684" t="str">
            <v>NORTE</v>
          </cell>
          <cell r="B684" t="str">
            <v>AV. BOLIVAR</v>
          </cell>
          <cell r="E684">
            <v>11100</v>
          </cell>
          <cell r="F684" t="str">
            <v>URB. KERDELL</v>
          </cell>
          <cell r="G684">
            <v>7000151</v>
          </cell>
          <cell r="H684" t="str">
            <v>E1JDXN82</v>
          </cell>
          <cell r="I684">
            <v>300</v>
          </cell>
          <cell r="J684">
            <v>300</v>
          </cell>
          <cell r="L684" t="str">
            <v>ALTA</v>
          </cell>
          <cell r="M684" t="str">
            <v>SERMATEC</v>
          </cell>
          <cell r="N684">
            <v>38442</v>
          </cell>
          <cell r="O684">
            <v>38492</v>
          </cell>
          <cell r="P684">
            <v>-38730</v>
          </cell>
          <cell r="Q684" t="str">
            <v>C</v>
          </cell>
          <cell r="R684">
            <v>0</v>
          </cell>
          <cell r="S684" t="str">
            <v>NO EJECUTADO</v>
          </cell>
          <cell r="T684" t="str">
            <v>CATEGORIA 2</v>
          </cell>
          <cell r="AI684" t="str">
            <v/>
          </cell>
          <cell r="AJ684" t="str">
            <v/>
          </cell>
          <cell r="AK684" t="str">
            <v/>
          </cell>
          <cell r="AM684" t="str">
            <v/>
          </cell>
          <cell r="AN684" t="str">
            <v/>
          </cell>
        </row>
        <row r="685">
          <cell r="A685" t="str">
            <v>NORTE</v>
          </cell>
          <cell r="B685" t="str">
            <v>CHIMENEAS</v>
          </cell>
          <cell r="C685">
            <v>190</v>
          </cell>
          <cell r="F685" t="str">
            <v>URB. LAS CHIMENEAS</v>
          </cell>
          <cell r="G685">
            <v>4028947</v>
          </cell>
          <cell r="H685" t="str">
            <v>E1JDYF55C1</v>
          </cell>
          <cell r="I685">
            <v>300</v>
          </cell>
          <cell r="J685">
            <v>300</v>
          </cell>
          <cell r="L685" t="str">
            <v>NORMAL</v>
          </cell>
          <cell r="M685" t="str">
            <v>DISELCA</v>
          </cell>
          <cell r="N685">
            <v>38351</v>
          </cell>
          <cell r="O685">
            <v>38407</v>
          </cell>
          <cell r="P685">
            <v>-38730</v>
          </cell>
          <cell r="Q685" t="str">
            <v>C</v>
          </cell>
          <cell r="R685">
            <v>0</v>
          </cell>
          <cell r="S685" t="str">
            <v>NO EJECUTADO</v>
          </cell>
          <cell r="T685" t="str">
            <v>CATEGORIA 2</v>
          </cell>
          <cell r="U685">
            <v>0</v>
          </cell>
          <cell r="W685">
            <v>0</v>
          </cell>
          <cell r="Y685">
            <v>3</v>
          </cell>
          <cell r="Z685">
            <v>2</v>
          </cell>
          <cell r="AA685">
            <v>0</v>
          </cell>
          <cell r="AB685">
            <v>0</v>
          </cell>
          <cell r="AC685">
            <v>0</v>
          </cell>
          <cell r="AI685" t="str">
            <v/>
          </cell>
          <cell r="AJ685" t="str">
            <v/>
          </cell>
          <cell r="AK685" t="str">
            <v/>
          </cell>
          <cell r="AM685" t="str">
            <v/>
          </cell>
          <cell r="AN685" t="str">
            <v/>
          </cell>
        </row>
        <row r="686">
          <cell r="A686" t="str">
            <v>NORTE</v>
          </cell>
          <cell r="B686" t="str">
            <v>CHIMENEAS</v>
          </cell>
          <cell r="C686">
            <v>192</v>
          </cell>
          <cell r="D686">
            <v>13.45</v>
          </cell>
          <cell r="E686">
            <v>9810</v>
          </cell>
          <cell r="F686" t="str">
            <v>URB. LAS CHIMENEAS</v>
          </cell>
          <cell r="G686">
            <v>4028992</v>
          </cell>
          <cell r="H686" t="str">
            <v>E1JDYF55C2</v>
          </cell>
          <cell r="I686">
            <v>160</v>
          </cell>
          <cell r="J686">
            <v>160</v>
          </cell>
          <cell r="L686" t="str">
            <v>NORMAL</v>
          </cell>
          <cell r="M686" t="str">
            <v>DISELCA</v>
          </cell>
          <cell r="N686">
            <v>38351</v>
          </cell>
          <cell r="O686">
            <v>38407</v>
          </cell>
          <cell r="P686">
            <v>-38730</v>
          </cell>
          <cell r="Q686" t="str">
            <v>C</v>
          </cell>
          <cell r="R686">
            <v>0</v>
          </cell>
          <cell r="S686" t="str">
            <v>NO EJECUTADO</v>
          </cell>
          <cell r="T686" t="str">
            <v>CATEGORIA 2</v>
          </cell>
          <cell r="U686">
            <v>0</v>
          </cell>
          <cell r="W686">
            <v>0.28999999999999998</v>
          </cell>
          <cell r="Y686">
            <v>8</v>
          </cell>
          <cell r="Z686">
            <v>6</v>
          </cell>
          <cell r="AA686">
            <v>0</v>
          </cell>
          <cell r="AB686">
            <v>2</v>
          </cell>
          <cell r="AC686">
            <v>0</v>
          </cell>
          <cell r="AI686" t="str">
            <v/>
          </cell>
          <cell r="AJ686" t="str">
            <v/>
          </cell>
          <cell r="AK686" t="str">
            <v/>
          </cell>
          <cell r="AM686" t="str">
            <v/>
          </cell>
          <cell r="AN686" t="str">
            <v/>
          </cell>
        </row>
        <row r="687">
          <cell r="A687" t="str">
            <v>NORTE</v>
          </cell>
          <cell r="B687" t="str">
            <v>SOLAR</v>
          </cell>
          <cell r="C687">
            <v>8</v>
          </cell>
          <cell r="D687">
            <v>15.85</v>
          </cell>
          <cell r="E687">
            <v>1170</v>
          </cell>
          <cell r="F687" t="str">
            <v>URB. MINIFINCAS EL SOLAR</v>
          </cell>
          <cell r="G687" t="str">
            <v>7000086</v>
          </cell>
          <cell r="H687" t="str">
            <v>E3BBDN97</v>
          </cell>
          <cell r="I687">
            <v>60</v>
          </cell>
          <cell r="J687">
            <v>60</v>
          </cell>
          <cell r="L687" t="str">
            <v>NORMAL</v>
          </cell>
          <cell r="M687" t="str">
            <v>SERMATEC</v>
          </cell>
          <cell r="N687">
            <v>38393</v>
          </cell>
          <cell r="O687">
            <v>38433</v>
          </cell>
          <cell r="P687">
            <v>-38730</v>
          </cell>
          <cell r="Q687" t="str">
            <v>C</v>
          </cell>
          <cell r="R687">
            <v>0</v>
          </cell>
          <cell r="S687" t="str">
            <v>NO EJECUTADO</v>
          </cell>
          <cell r="T687" t="str">
            <v>CATEGORIA 2</v>
          </cell>
          <cell r="U687">
            <v>4</v>
          </cell>
          <cell r="W687">
            <v>2</v>
          </cell>
          <cell r="Y687">
            <v>4</v>
          </cell>
          <cell r="Z687">
            <v>0</v>
          </cell>
          <cell r="AA687">
            <v>0</v>
          </cell>
          <cell r="AB687">
            <v>0</v>
          </cell>
          <cell r="AC687">
            <v>4</v>
          </cell>
          <cell r="AI687" t="str">
            <v/>
          </cell>
          <cell r="AJ687" t="str">
            <v/>
          </cell>
          <cell r="AK687" t="str">
            <v/>
          </cell>
          <cell r="AM687" t="str">
            <v/>
          </cell>
          <cell r="AN687" t="str">
            <v/>
          </cell>
        </row>
        <row r="688">
          <cell r="A688" t="str">
            <v>NORTE</v>
          </cell>
          <cell r="B688" t="str">
            <v>SOLAR</v>
          </cell>
          <cell r="C688">
            <v>6</v>
          </cell>
          <cell r="D688">
            <v>27.14</v>
          </cell>
          <cell r="E688">
            <v>1140</v>
          </cell>
          <cell r="F688" t="str">
            <v>URB. COLINAS DE GUATAPARO</v>
          </cell>
          <cell r="G688" t="str">
            <v>7000525</v>
          </cell>
          <cell r="H688" t="str">
            <v>E3BBMB87</v>
          </cell>
          <cell r="I688">
            <v>40</v>
          </cell>
          <cell r="J688">
            <v>40</v>
          </cell>
          <cell r="L688" t="str">
            <v>NORMAL</v>
          </cell>
          <cell r="M688" t="str">
            <v>SERMATEC</v>
          </cell>
          <cell r="N688">
            <v>38393</v>
          </cell>
          <cell r="O688">
            <v>38447</v>
          </cell>
          <cell r="P688">
            <v>-38730</v>
          </cell>
          <cell r="Q688" t="str">
            <v>C</v>
          </cell>
          <cell r="R688">
            <v>0</v>
          </cell>
          <cell r="S688" t="str">
            <v>NO EJECUTADO</v>
          </cell>
          <cell r="T688" t="str">
            <v>CATEGORIA 2</v>
          </cell>
          <cell r="U688">
            <v>0</v>
          </cell>
          <cell r="W688">
            <v>1.7</v>
          </cell>
          <cell r="Y688">
            <v>3</v>
          </cell>
          <cell r="Z688">
            <v>3</v>
          </cell>
          <cell r="AA688">
            <v>0</v>
          </cell>
          <cell r="AB688">
            <v>0</v>
          </cell>
          <cell r="AC688">
            <v>0</v>
          </cell>
          <cell r="AI688" t="str">
            <v/>
          </cell>
          <cell r="AJ688" t="str">
            <v/>
          </cell>
          <cell r="AK688" t="str">
            <v/>
          </cell>
          <cell r="AM688" t="str">
            <v/>
          </cell>
          <cell r="AN688" t="str">
            <v/>
          </cell>
        </row>
        <row r="689">
          <cell r="A689" t="str">
            <v>NORTE</v>
          </cell>
          <cell r="B689" t="str">
            <v>SOLAR</v>
          </cell>
          <cell r="C689">
            <v>14</v>
          </cell>
          <cell r="D689">
            <v>6.91</v>
          </cell>
          <cell r="E689">
            <v>2490</v>
          </cell>
          <cell r="F689" t="str">
            <v>URB. GUATAPARO CONTRY CLUB</v>
          </cell>
          <cell r="G689">
            <v>7000921</v>
          </cell>
          <cell r="H689" t="str">
            <v>E3BBRD19</v>
          </cell>
          <cell r="I689">
            <v>80</v>
          </cell>
          <cell r="J689">
            <v>80</v>
          </cell>
          <cell r="L689" t="str">
            <v>NORMAL</v>
          </cell>
          <cell r="M689" t="str">
            <v>SEG</v>
          </cell>
          <cell r="N689">
            <v>38442</v>
          </cell>
          <cell r="O689">
            <v>38478</v>
          </cell>
          <cell r="P689">
            <v>-38730</v>
          </cell>
          <cell r="Q689" t="str">
            <v>C</v>
          </cell>
          <cell r="R689">
            <v>0</v>
          </cell>
          <cell r="S689" t="str">
            <v>NO EJECUTADO</v>
          </cell>
          <cell r="T689" t="str">
            <v>CATEGORIA 2</v>
          </cell>
          <cell r="U689">
            <v>0</v>
          </cell>
          <cell r="W689">
            <v>4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I689" t="str">
            <v/>
          </cell>
          <cell r="AJ689" t="str">
            <v/>
          </cell>
          <cell r="AK689" t="str">
            <v/>
          </cell>
          <cell r="AM689" t="str">
            <v/>
          </cell>
          <cell r="AN689" t="str">
            <v/>
          </cell>
        </row>
        <row r="690">
          <cell r="A690" t="str">
            <v>NORTE</v>
          </cell>
          <cell r="B690" t="str">
            <v>SOLAR</v>
          </cell>
          <cell r="C690">
            <v>4</v>
          </cell>
          <cell r="D690">
            <v>12.08</v>
          </cell>
          <cell r="E690">
            <v>870</v>
          </cell>
          <cell r="F690" t="str">
            <v>URB. GUATAPARO CONTRY CLUB</v>
          </cell>
          <cell r="G690" t="str">
            <v>7000520</v>
          </cell>
          <cell r="H690" t="str">
            <v>E3BBRG29</v>
          </cell>
          <cell r="I690">
            <v>60</v>
          </cell>
          <cell r="J690">
            <v>60</v>
          </cell>
          <cell r="L690" t="str">
            <v>NORMAL</v>
          </cell>
          <cell r="M690" t="str">
            <v>SEG</v>
          </cell>
          <cell r="N690">
            <v>38415</v>
          </cell>
          <cell r="O690">
            <v>38442</v>
          </cell>
          <cell r="P690">
            <v>-38730</v>
          </cell>
          <cell r="Q690" t="str">
            <v>C</v>
          </cell>
          <cell r="R690">
            <v>0</v>
          </cell>
          <cell r="S690" t="str">
            <v>NO EJECUTADO</v>
          </cell>
          <cell r="T690" t="str">
            <v>CATEGORIA 2</v>
          </cell>
          <cell r="U690">
            <v>0</v>
          </cell>
          <cell r="W690">
            <v>-1</v>
          </cell>
          <cell r="Y690">
            <v>1</v>
          </cell>
          <cell r="Z690">
            <v>1</v>
          </cell>
          <cell r="AA690">
            <v>0</v>
          </cell>
          <cell r="AB690">
            <v>0</v>
          </cell>
          <cell r="AC690">
            <v>0</v>
          </cell>
          <cell r="AI690" t="str">
            <v/>
          </cell>
          <cell r="AJ690" t="str">
            <v/>
          </cell>
          <cell r="AK690" t="str">
            <v/>
          </cell>
          <cell r="AM690" t="str">
            <v/>
          </cell>
          <cell r="AN690" t="str">
            <v/>
          </cell>
        </row>
        <row r="691">
          <cell r="A691" t="str">
            <v>NORTE</v>
          </cell>
          <cell r="B691" t="str">
            <v>SOLAR</v>
          </cell>
          <cell r="C691">
            <v>7</v>
          </cell>
          <cell r="D691">
            <v>57.058603956699997</v>
          </cell>
          <cell r="E691">
            <v>30572</v>
          </cell>
          <cell r="F691" t="str">
            <v xml:space="preserve">URB. GUATAPARO CONTRY CLUB                        </v>
          </cell>
          <cell r="G691">
            <v>4026602</v>
          </cell>
          <cell r="H691" t="str">
            <v>E3BBRM57</v>
          </cell>
          <cell r="I691">
            <v>80</v>
          </cell>
          <cell r="J691">
            <v>80</v>
          </cell>
          <cell r="L691" t="str">
            <v>ALTA</v>
          </cell>
          <cell r="M691" t="str">
            <v>SEG</v>
          </cell>
          <cell r="N691">
            <v>38601</v>
          </cell>
          <cell r="O691">
            <v>38625</v>
          </cell>
          <cell r="P691">
            <v>-38730</v>
          </cell>
          <cell r="Q691" t="str">
            <v>C</v>
          </cell>
          <cell r="R691">
            <v>0</v>
          </cell>
          <cell r="S691" t="str">
            <v>NO EJECUTADO</v>
          </cell>
          <cell r="T691" t="str">
            <v>CATEGORIA 2</v>
          </cell>
          <cell r="U691">
            <v>0</v>
          </cell>
          <cell r="V691">
            <v>2.96</v>
          </cell>
          <cell r="W691">
            <v>3</v>
          </cell>
          <cell r="X691">
            <v>28964.6</v>
          </cell>
          <cell r="Y691">
            <v>1</v>
          </cell>
          <cell r="Z691">
            <v>1</v>
          </cell>
          <cell r="AA691">
            <v>0</v>
          </cell>
          <cell r="AB691">
            <v>0</v>
          </cell>
          <cell r="AC691">
            <v>0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 t="str">
            <v>FINALIZADO</v>
          </cell>
          <cell r="AI691" t="str">
            <v/>
          </cell>
          <cell r="AJ691" t="str">
            <v/>
          </cell>
          <cell r="AK691" t="str">
            <v/>
          </cell>
          <cell r="AM691" t="str">
            <v/>
          </cell>
          <cell r="AN691" t="str">
            <v/>
          </cell>
        </row>
        <row r="692">
          <cell r="A692" t="str">
            <v>NORTE</v>
          </cell>
          <cell r="B692" t="str">
            <v>COLORADO</v>
          </cell>
          <cell r="C692">
            <v>82</v>
          </cell>
          <cell r="D692">
            <v>34.31</v>
          </cell>
          <cell r="E692">
            <v>41610</v>
          </cell>
          <cell r="F692" t="str">
            <v>URB. VALLES DE CAMORUCO</v>
          </cell>
          <cell r="G692">
            <v>7000733</v>
          </cell>
          <cell r="H692" t="str">
            <v>E3CACC59C1</v>
          </cell>
          <cell r="I692">
            <v>160</v>
          </cell>
          <cell r="J692">
            <v>160</v>
          </cell>
          <cell r="L692" t="str">
            <v>ALTA</v>
          </cell>
          <cell r="M692" t="str">
            <v>DISELCA</v>
          </cell>
          <cell r="N692">
            <v>38351</v>
          </cell>
          <cell r="O692">
            <v>38383</v>
          </cell>
          <cell r="P692">
            <v>-38730</v>
          </cell>
          <cell r="Q692" t="str">
            <v>C</v>
          </cell>
          <cell r="R692">
            <v>0</v>
          </cell>
          <cell r="S692" t="str">
            <v>NO EJECUTADO</v>
          </cell>
          <cell r="T692" t="str">
            <v>CATEGORIA 2</v>
          </cell>
          <cell r="U692">
            <v>3</v>
          </cell>
          <cell r="W692">
            <v>4.12</v>
          </cell>
          <cell r="Y692">
            <v>18</v>
          </cell>
          <cell r="Z692">
            <v>15</v>
          </cell>
          <cell r="AA692">
            <v>0</v>
          </cell>
          <cell r="AB692">
            <v>0</v>
          </cell>
          <cell r="AC692">
            <v>3</v>
          </cell>
          <cell r="AI692" t="str">
            <v/>
          </cell>
          <cell r="AJ692" t="str">
            <v/>
          </cell>
          <cell r="AK692" t="str">
            <v/>
          </cell>
          <cell r="AM692" t="str">
            <v/>
          </cell>
          <cell r="AN692" t="str">
            <v/>
          </cell>
        </row>
        <row r="693">
          <cell r="A693" t="str">
            <v>NORTE</v>
          </cell>
          <cell r="B693" t="str">
            <v>CUATRICENTENARIO</v>
          </cell>
          <cell r="C693">
            <v>16</v>
          </cell>
          <cell r="D693">
            <v>19.239999999999998</v>
          </cell>
          <cell r="E693">
            <v>5790</v>
          </cell>
          <cell r="F693" t="str">
            <v>URB. LOS MANGOS</v>
          </cell>
          <cell r="G693" t="str">
            <v>7000981</v>
          </cell>
          <cell r="H693" t="str">
            <v>E3CACM80</v>
          </cell>
          <cell r="I693">
            <v>300</v>
          </cell>
          <cell r="J693">
            <v>300</v>
          </cell>
          <cell r="L693" t="str">
            <v>NORMAL</v>
          </cell>
          <cell r="M693" t="str">
            <v>SERMATEC</v>
          </cell>
          <cell r="N693">
            <v>38415</v>
          </cell>
          <cell r="O693">
            <v>38447</v>
          </cell>
          <cell r="P693">
            <v>-38730</v>
          </cell>
          <cell r="Q693" t="str">
            <v>C</v>
          </cell>
          <cell r="R693">
            <v>0</v>
          </cell>
          <cell r="S693" t="str">
            <v>NO EJECUTADO</v>
          </cell>
          <cell r="T693" t="str">
            <v>CATEGORIA 2</v>
          </cell>
          <cell r="U693">
            <v>0</v>
          </cell>
          <cell r="W693">
            <v>1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I693" t="str">
            <v/>
          </cell>
          <cell r="AJ693" t="str">
            <v/>
          </cell>
          <cell r="AK693" t="str">
            <v/>
          </cell>
          <cell r="AM693" t="str">
            <v/>
          </cell>
          <cell r="AN693" t="str">
            <v/>
          </cell>
        </row>
        <row r="694">
          <cell r="A694" t="str">
            <v>NORTE</v>
          </cell>
          <cell r="B694" t="str">
            <v>CUATRICENTENARIO</v>
          </cell>
          <cell r="C694">
            <v>38</v>
          </cell>
          <cell r="D694">
            <v>15.92</v>
          </cell>
          <cell r="E694">
            <v>6060</v>
          </cell>
          <cell r="F694" t="str">
            <v>URB. LOS MANGOS</v>
          </cell>
          <cell r="G694" t="str">
            <v>4028971</v>
          </cell>
          <cell r="H694" t="str">
            <v>E3CACM98C1</v>
          </cell>
          <cell r="I694">
            <v>300</v>
          </cell>
          <cell r="J694">
            <v>300</v>
          </cell>
          <cell r="L694" t="str">
            <v>NORMAL</v>
          </cell>
          <cell r="M694" t="str">
            <v>SERMATEC</v>
          </cell>
          <cell r="N694">
            <v>38492</v>
          </cell>
          <cell r="O694">
            <v>38551</v>
          </cell>
          <cell r="P694">
            <v>-38730</v>
          </cell>
          <cell r="Q694" t="str">
            <v>C</v>
          </cell>
          <cell r="R694">
            <v>0</v>
          </cell>
          <cell r="S694" t="str">
            <v>NO EJECUTADO</v>
          </cell>
          <cell r="T694" t="str">
            <v>CATEGORIA 2</v>
          </cell>
          <cell r="U694">
            <v>0</v>
          </cell>
          <cell r="V694">
            <v>-3.58</v>
          </cell>
          <cell r="W694">
            <v>-3.58</v>
          </cell>
          <cell r="X694">
            <v>7422.7386934673368</v>
          </cell>
          <cell r="Y694">
            <v>3</v>
          </cell>
          <cell r="Z694">
            <v>0</v>
          </cell>
          <cell r="AA694">
            <v>3</v>
          </cell>
          <cell r="AB694">
            <v>0</v>
          </cell>
          <cell r="AC694">
            <v>0</v>
          </cell>
          <cell r="AD694">
            <v>18</v>
          </cell>
          <cell r="AE694">
            <v>0</v>
          </cell>
          <cell r="AF694">
            <v>3</v>
          </cell>
          <cell r="AG694">
            <v>18</v>
          </cell>
          <cell r="AH694" t="str">
            <v>FINALIZADO</v>
          </cell>
          <cell r="AI694" t="str">
            <v/>
          </cell>
          <cell r="AJ694" t="str">
            <v/>
          </cell>
          <cell r="AK694" t="str">
            <v/>
          </cell>
          <cell r="AM694" t="str">
            <v/>
          </cell>
          <cell r="AN694" t="str">
            <v/>
          </cell>
        </row>
        <row r="695">
          <cell r="A695" t="str">
            <v>NORTE</v>
          </cell>
          <cell r="B695" t="str">
            <v>CUATRICENTENARIO</v>
          </cell>
          <cell r="C695">
            <v>54</v>
          </cell>
          <cell r="D695">
            <v>11.13</v>
          </cell>
          <cell r="E695">
            <v>2520</v>
          </cell>
          <cell r="F695" t="str">
            <v>URB. LOS MANGOS</v>
          </cell>
          <cell r="G695" t="str">
            <v>7000977</v>
          </cell>
          <cell r="H695" t="str">
            <v>E3CACR28C2</v>
          </cell>
          <cell r="I695">
            <v>160</v>
          </cell>
          <cell r="J695">
            <v>160</v>
          </cell>
          <cell r="L695" t="str">
            <v>NORMAL</v>
          </cell>
          <cell r="M695" t="str">
            <v>SERMATEC</v>
          </cell>
          <cell r="N695">
            <v>38415</v>
          </cell>
          <cell r="O695">
            <v>38456</v>
          </cell>
          <cell r="P695">
            <v>-38730</v>
          </cell>
          <cell r="Q695" t="str">
            <v>C</v>
          </cell>
          <cell r="R695">
            <v>0</v>
          </cell>
          <cell r="S695" t="str">
            <v>NO EJECUTADO</v>
          </cell>
          <cell r="T695" t="str">
            <v>CATEGORIA 2</v>
          </cell>
          <cell r="U695">
            <v>0</v>
          </cell>
          <cell r="W695">
            <v>0.4</v>
          </cell>
          <cell r="Y695">
            <v>1</v>
          </cell>
          <cell r="Z695">
            <v>1</v>
          </cell>
          <cell r="AA695">
            <v>0</v>
          </cell>
          <cell r="AB695">
            <v>0</v>
          </cell>
          <cell r="AC695">
            <v>0</v>
          </cell>
          <cell r="AI695" t="str">
            <v/>
          </cell>
          <cell r="AJ695" t="str">
            <v/>
          </cell>
          <cell r="AK695" t="str">
            <v/>
          </cell>
          <cell r="AM695" t="str">
            <v/>
          </cell>
          <cell r="AN695" t="str">
            <v/>
          </cell>
        </row>
        <row r="696">
          <cell r="A696" t="str">
            <v>NORTE</v>
          </cell>
          <cell r="B696" t="str">
            <v>CUATRICENTENARIO</v>
          </cell>
          <cell r="C696">
            <v>113</v>
          </cell>
          <cell r="D696">
            <v>9.49</v>
          </cell>
          <cell r="E696">
            <v>8730</v>
          </cell>
          <cell r="F696" t="str">
            <v>URB. LOS MANGOS</v>
          </cell>
          <cell r="G696" t="str">
            <v>4029012</v>
          </cell>
          <cell r="H696" t="str">
            <v>E3CACR80C1</v>
          </cell>
          <cell r="I696">
            <v>300</v>
          </cell>
          <cell r="J696">
            <v>300</v>
          </cell>
          <cell r="L696" t="str">
            <v>NORMAL</v>
          </cell>
          <cell r="M696" t="str">
            <v>DISELCA</v>
          </cell>
          <cell r="N696">
            <v>38442</v>
          </cell>
          <cell r="O696">
            <v>38490</v>
          </cell>
          <cell r="P696">
            <v>-38730</v>
          </cell>
          <cell r="Q696" t="str">
            <v>C</v>
          </cell>
          <cell r="R696">
            <v>0</v>
          </cell>
          <cell r="S696" t="str">
            <v>NO EJECUTADO</v>
          </cell>
          <cell r="T696" t="str">
            <v>CATEGORIA 2</v>
          </cell>
          <cell r="U696">
            <v>0</v>
          </cell>
          <cell r="W696">
            <v>1.38</v>
          </cell>
          <cell r="Y696">
            <v>13</v>
          </cell>
          <cell r="Z696">
            <v>12</v>
          </cell>
          <cell r="AA696">
            <v>1</v>
          </cell>
          <cell r="AB696">
            <v>0</v>
          </cell>
          <cell r="AC696">
            <v>1</v>
          </cell>
          <cell r="AD696">
            <v>25</v>
          </cell>
          <cell r="AE696">
            <v>12</v>
          </cell>
          <cell r="AF696">
            <v>1</v>
          </cell>
          <cell r="AG696">
            <v>0</v>
          </cell>
          <cell r="AI696" t="str">
            <v/>
          </cell>
          <cell r="AJ696" t="str">
            <v/>
          </cell>
          <cell r="AK696" t="str">
            <v/>
          </cell>
          <cell r="AM696" t="str">
            <v/>
          </cell>
          <cell r="AN696" t="str">
            <v/>
          </cell>
        </row>
        <row r="697">
          <cell r="A697" t="str">
            <v>NORTE</v>
          </cell>
          <cell r="B697" t="str">
            <v>CUATRICENTENARIO</v>
          </cell>
          <cell r="C697">
            <v>57</v>
          </cell>
          <cell r="D697">
            <v>14.09</v>
          </cell>
          <cell r="E697">
            <v>6930</v>
          </cell>
          <cell r="F697" t="str">
            <v>URB. LOS MANGOS</v>
          </cell>
          <cell r="G697" t="str">
            <v>7000907</v>
          </cell>
          <cell r="H697" t="str">
            <v>E3CADA50</v>
          </cell>
          <cell r="I697">
            <v>300</v>
          </cell>
          <cell r="J697">
            <v>300</v>
          </cell>
          <cell r="L697" t="str">
            <v>NORMAL</v>
          </cell>
          <cell r="M697" t="str">
            <v>SERMATEC</v>
          </cell>
          <cell r="N697">
            <v>38492</v>
          </cell>
          <cell r="O697">
            <v>38520</v>
          </cell>
          <cell r="P697">
            <v>-38730</v>
          </cell>
          <cell r="Q697" t="str">
            <v>C</v>
          </cell>
          <cell r="R697">
            <v>0</v>
          </cell>
          <cell r="S697" t="str">
            <v>NO EJECUTADO</v>
          </cell>
          <cell r="T697" t="str">
            <v>CATEGORIA 2</v>
          </cell>
          <cell r="U697">
            <v>0</v>
          </cell>
          <cell r="V697">
            <v>0.2</v>
          </cell>
          <cell r="W697">
            <v>0.2</v>
          </cell>
          <cell r="X697">
            <v>6831.6323633782822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 t="str">
            <v>FINALIZADO</v>
          </cell>
          <cell r="AI697" t="str">
            <v/>
          </cell>
          <cell r="AJ697" t="str">
            <v/>
          </cell>
          <cell r="AK697" t="str">
            <v/>
          </cell>
          <cell r="AM697" t="str">
            <v/>
          </cell>
          <cell r="AN697" t="str">
            <v/>
          </cell>
        </row>
        <row r="698">
          <cell r="A698" t="str">
            <v>NORTE</v>
          </cell>
          <cell r="B698" t="str">
            <v>CUATRICENTENARIO</v>
          </cell>
          <cell r="C698">
            <v>37</v>
          </cell>
          <cell r="D698">
            <v>25.14</v>
          </cell>
          <cell r="E698">
            <v>5310</v>
          </cell>
          <cell r="F698" t="str">
            <v>URB. LOS MANGOS</v>
          </cell>
          <cell r="G698">
            <v>7001019</v>
          </cell>
          <cell r="H698" t="str">
            <v>E3CADF92</v>
          </cell>
          <cell r="I698">
            <v>160</v>
          </cell>
          <cell r="J698">
            <v>160</v>
          </cell>
          <cell r="K698" t="str">
            <v>PILOTO</v>
          </cell>
          <cell r="L698" t="str">
            <v>NORMAL</v>
          </cell>
          <cell r="M698" t="str">
            <v>SERMATEC</v>
          </cell>
          <cell r="N698">
            <v>38442</v>
          </cell>
          <cell r="O698">
            <v>38460</v>
          </cell>
          <cell r="P698">
            <v>-38730</v>
          </cell>
          <cell r="Q698" t="str">
            <v>C</v>
          </cell>
          <cell r="R698">
            <v>0</v>
          </cell>
          <cell r="S698" t="str">
            <v>NO EJECUTADO</v>
          </cell>
          <cell r="T698" t="str">
            <v>CATEGORIA 2</v>
          </cell>
          <cell r="U698">
            <v>6</v>
          </cell>
          <cell r="W698">
            <v>2.2000000000000002</v>
          </cell>
          <cell r="Y698">
            <v>12</v>
          </cell>
          <cell r="Z698">
            <v>9</v>
          </cell>
          <cell r="AA698">
            <v>0</v>
          </cell>
          <cell r="AB698">
            <v>3</v>
          </cell>
          <cell r="AC698">
            <v>0</v>
          </cell>
          <cell r="AI698" t="str">
            <v/>
          </cell>
          <cell r="AJ698" t="str">
            <v/>
          </cell>
          <cell r="AK698" t="str">
            <v/>
          </cell>
          <cell r="AM698" t="str">
            <v/>
          </cell>
          <cell r="AN698" t="str">
            <v/>
          </cell>
        </row>
        <row r="699">
          <cell r="A699" t="str">
            <v>NORTE</v>
          </cell>
          <cell r="B699" t="str">
            <v>CUATRICENTENARIO</v>
          </cell>
          <cell r="F699" t="str">
            <v>URB. LOS MANGOS</v>
          </cell>
          <cell r="G699">
            <v>4006402</v>
          </cell>
          <cell r="H699" t="str">
            <v>E3CADF96C1</v>
          </cell>
          <cell r="I699">
            <v>300</v>
          </cell>
          <cell r="J699">
            <v>300</v>
          </cell>
          <cell r="L699" t="str">
            <v>NORMAL</v>
          </cell>
          <cell r="M699" t="str">
            <v>DISELCA</v>
          </cell>
          <cell r="N699">
            <v>38351</v>
          </cell>
          <cell r="O699">
            <v>38407</v>
          </cell>
          <cell r="P699">
            <v>-38730</v>
          </cell>
          <cell r="Q699" t="str">
            <v>C</v>
          </cell>
          <cell r="R699">
            <v>0</v>
          </cell>
          <cell r="S699" t="str">
            <v>NO EJECUTADO</v>
          </cell>
          <cell r="T699" t="str">
            <v>CATEGORIA 2</v>
          </cell>
          <cell r="U699">
            <v>0</v>
          </cell>
          <cell r="W699">
            <v>0.1</v>
          </cell>
          <cell r="Y699">
            <v>2</v>
          </cell>
          <cell r="Z699">
            <v>2</v>
          </cell>
          <cell r="AA699">
            <v>0</v>
          </cell>
          <cell r="AB699">
            <v>0</v>
          </cell>
          <cell r="AC699">
            <v>0</v>
          </cell>
          <cell r="AI699" t="str">
            <v/>
          </cell>
          <cell r="AJ699" t="str">
            <v/>
          </cell>
          <cell r="AK699" t="str">
            <v/>
          </cell>
          <cell r="AM699" t="str">
            <v/>
          </cell>
          <cell r="AN699" t="str">
            <v/>
          </cell>
        </row>
        <row r="700">
          <cell r="A700" t="str">
            <v>NORTE</v>
          </cell>
          <cell r="B700" t="str">
            <v>CUATRICENTENARIO</v>
          </cell>
          <cell r="C700">
            <v>186</v>
          </cell>
          <cell r="F700" t="str">
            <v>URB. LOS MANGOS</v>
          </cell>
          <cell r="G700">
            <v>4006279</v>
          </cell>
          <cell r="H700" t="str">
            <v>E3CADF96C1</v>
          </cell>
          <cell r="I700">
            <v>300</v>
          </cell>
          <cell r="J700">
            <v>300</v>
          </cell>
          <cell r="L700" t="str">
            <v>NORMAL</v>
          </cell>
          <cell r="M700" t="str">
            <v>DISELCA</v>
          </cell>
          <cell r="N700">
            <v>38351</v>
          </cell>
          <cell r="O700">
            <v>38407</v>
          </cell>
          <cell r="P700">
            <v>-38730</v>
          </cell>
          <cell r="Q700" t="str">
            <v>C</v>
          </cell>
          <cell r="R700">
            <v>0</v>
          </cell>
          <cell r="S700" t="str">
            <v>NO EJECUTADO</v>
          </cell>
          <cell r="T700" t="str">
            <v>CATEGORIA 2</v>
          </cell>
          <cell r="U700">
            <v>0</v>
          </cell>
          <cell r="W700">
            <v>0.1</v>
          </cell>
          <cell r="Y700">
            <v>2</v>
          </cell>
          <cell r="Z700">
            <v>2</v>
          </cell>
          <cell r="AA700">
            <v>0</v>
          </cell>
          <cell r="AB700">
            <v>0</v>
          </cell>
          <cell r="AC700">
            <v>0</v>
          </cell>
          <cell r="AI700" t="str">
            <v/>
          </cell>
          <cell r="AJ700" t="str">
            <v/>
          </cell>
          <cell r="AK700" t="str">
            <v/>
          </cell>
          <cell r="AM700" t="str">
            <v/>
          </cell>
          <cell r="AN700" t="str">
            <v/>
          </cell>
        </row>
        <row r="701">
          <cell r="A701" t="str">
            <v>NORTE</v>
          </cell>
          <cell r="B701" t="str">
            <v>GUATAPARO</v>
          </cell>
          <cell r="C701">
            <v>88</v>
          </cell>
          <cell r="D701">
            <v>17.260000000000002</v>
          </cell>
          <cell r="E701">
            <v>12540</v>
          </cell>
          <cell r="F701" t="str">
            <v>URB. CAMPO ALEGRE</v>
          </cell>
          <cell r="G701" t="str">
            <v>7000102</v>
          </cell>
          <cell r="H701" t="str">
            <v>E3CADH15</v>
          </cell>
          <cell r="I701">
            <v>300</v>
          </cell>
          <cell r="J701">
            <v>300</v>
          </cell>
          <cell r="L701" t="str">
            <v>ALTA</v>
          </cell>
          <cell r="M701" t="str">
            <v>SEG</v>
          </cell>
          <cell r="N701">
            <v>38415</v>
          </cell>
          <cell r="O701">
            <v>38467</v>
          </cell>
          <cell r="P701">
            <v>-38730</v>
          </cell>
          <cell r="Q701" t="str">
            <v>C</v>
          </cell>
          <cell r="R701">
            <v>0</v>
          </cell>
          <cell r="S701" t="str">
            <v>NO EJECUTADO</v>
          </cell>
          <cell r="T701" t="str">
            <v>CATEGORIA 2</v>
          </cell>
          <cell r="U701">
            <v>0</v>
          </cell>
          <cell r="W701">
            <v>4</v>
          </cell>
          <cell r="Y701">
            <v>31</v>
          </cell>
          <cell r="Z701">
            <v>31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30</v>
          </cell>
          <cell r="AF701">
            <v>0</v>
          </cell>
          <cell r="AG701">
            <v>0</v>
          </cell>
          <cell r="AI701" t="str">
            <v/>
          </cell>
          <cell r="AJ701" t="str">
            <v/>
          </cell>
          <cell r="AK701" t="str">
            <v/>
          </cell>
          <cell r="AM701" t="str">
            <v/>
          </cell>
          <cell r="AN701" t="str">
            <v/>
          </cell>
        </row>
        <row r="702">
          <cell r="A702" t="str">
            <v>NORTE</v>
          </cell>
          <cell r="B702" t="str">
            <v>GUATAPARO</v>
          </cell>
          <cell r="C702">
            <v>5</v>
          </cell>
          <cell r="D702">
            <v>25.86</v>
          </cell>
          <cell r="E702">
            <v>1350</v>
          </cell>
          <cell r="F702" t="str">
            <v>URB. AGUA BLANCA</v>
          </cell>
          <cell r="G702" t="str">
            <v>7000178</v>
          </cell>
          <cell r="H702" t="str">
            <v>E3CADH94</v>
          </cell>
          <cell r="I702">
            <v>40</v>
          </cell>
          <cell r="J702">
            <v>40</v>
          </cell>
          <cell r="L702" t="str">
            <v>NORMAL</v>
          </cell>
          <cell r="M702" t="str">
            <v>SEG</v>
          </cell>
          <cell r="N702">
            <v>38415</v>
          </cell>
          <cell r="O702">
            <v>38478</v>
          </cell>
          <cell r="P702">
            <v>-38730</v>
          </cell>
          <cell r="Q702" t="str">
            <v>C</v>
          </cell>
          <cell r="R702">
            <v>0</v>
          </cell>
          <cell r="S702" t="str">
            <v>NO EJECUTADO</v>
          </cell>
          <cell r="T702" t="str">
            <v>CATEGORIA 2</v>
          </cell>
          <cell r="U702">
            <v>0</v>
          </cell>
          <cell r="W702">
            <v>2</v>
          </cell>
          <cell r="Y702">
            <v>2</v>
          </cell>
          <cell r="Z702">
            <v>2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2</v>
          </cell>
          <cell r="AF702">
            <v>0</v>
          </cell>
          <cell r="AG702">
            <v>0</v>
          </cell>
          <cell r="AI702" t="str">
            <v/>
          </cell>
          <cell r="AJ702" t="str">
            <v/>
          </cell>
          <cell r="AK702" t="str">
            <v/>
          </cell>
          <cell r="AM702" t="str">
            <v/>
          </cell>
          <cell r="AN702" t="str">
            <v/>
          </cell>
        </row>
        <row r="703">
          <cell r="A703" t="str">
            <v>NORTE</v>
          </cell>
          <cell r="B703" t="str">
            <v>CUATRICENTENARIO</v>
          </cell>
          <cell r="C703">
            <v>35</v>
          </cell>
          <cell r="D703">
            <v>10.53</v>
          </cell>
          <cell r="E703">
            <v>3210</v>
          </cell>
          <cell r="F703" t="str">
            <v>URB. LOS MANGOS</v>
          </cell>
          <cell r="G703" t="str">
            <v>4029019</v>
          </cell>
          <cell r="H703" t="str">
            <v>E3CADJ59C1</v>
          </cell>
          <cell r="I703">
            <v>300</v>
          </cell>
          <cell r="J703">
            <v>300</v>
          </cell>
          <cell r="L703" t="str">
            <v>NORMAL</v>
          </cell>
          <cell r="M703" t="str">
            <v>SERMATEC</v>
          </cell>
          <cell r="N703">
            <v>38393</v>
          </cell>
          <cell r="O703">
            <v>38421</v>
          </cell>
          <cell r="P703">
            <v>-38730</v>
          </cell>
          <cell r="Q703" t="str">
            <v>C</v>
          </cell>
          <cell r="R703">
            <v>0</v>
          </cell>
          <cell r="S703" t="str">
            <v>NO EJECUTADO</v>
          </cell>
          <cell r="T703" t="str">
            <v>CATEGORIA 2</v>
          </cell>
          <cell r="U703">
            <v>0</v>
          </cell>
          <cell r="W703">
            <v>3.6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I703" t="str">
            <v/>
          </cell>
          <cell r="AJ703" t="str">
            <v/>
          </cell>
          <cell r="AK703" t="str">
            <v/>
          </cell>
          <cell r="AM703" t="str">
            <v/>
          </cell>
          <cell r="AN703" t="str">
            <v/>
          </cell>
        </row>
        <row r="704">
          <cell r="A704" t="str">
            <v>NORTE</v>
          </cell>
          <cell r="B704" t="str">
            <v>COLORADO</v>
          </cell>
          <cell r="C704">
            <v>17</v>
          </cell>
          <cell r="D704">
            <v>20.273504273499999</v>
          </cell>
          <cell r="E704">
            <v>2372</v>
          </cell>
          <cell r="F704" t="str">
            <v xml:space="preserve">URB. CAMPO ALEGRE                                 </v>
          </cell>
          <cell r="G704">
            <v>7000064</v>
          </cell>
          <cell r="H704" t="str">
            <v xml:space="preserve">E3CADM61  </v>
          </cell>
          <cell r="I704">
            <v>60</v>
          </cell>
          <cell r="J704">
            <v>60</v>
          </cell>
          <cell r="L704" t="str">
            <v>NORMAL</v>
          </cell>
          <cell r="M704" t="str">
            <v>SEG</v>
          </cell>
          <cell r="N704">
            <v>38601</v>
          </cell>
          <cell r="O704">
            <v>38625</v>
          </cell>
          <cell r="P704">
            <v>-38730</v>
          </cell>
          <cell r="Q704" t="str">
            <v>C</v>
          </cell>
          <cell r="R704">
            <v>0</v>
          </cell>
          <cell r="S704" t="str">
            <v>NO EJECUTADO</v>
          </cell>
          <cell r="T704" t="str">
            <v>CATEGORIA 2</v>
          </cell>
          <cell r="U704">
            <v>2</v>
          </cell>
          <cell r="V704">
            <v>1.29</v>
          </cell>
          <cell r="W704">
            <v>-2</v>
          </cell>
          <cell r="X704">
            <v>2606.0000000000491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1</v>
          </cell>
          <cell r="AE704">
            <v>0</v>
          </cell>
          <cell r="AF704">
            <v>0</v>
          </cell>
          <cell r="AG704">
            <v>0</v>
          </cell>
          <cell r="AH704" t="str">
            <v>FINALIZADO</v>
          </cell>
          <cell r="AI704" t="str">
            <v/>
          </cell>
          <cell r="AJ704" t="str">
            <v/>
          </cell>
          <cell r="AK704" t="str">
            <v/>
          </cell>
          <cell r="AM704" t="str">
            <v/>
          </cell>
          <cell r="AN704" t="str">
            <v/>
          </cell>
        </row>
        <row r="705">
          <cell r="A705" t="str">
            <v>NORTE</v>
          </cell>
          <cell r="B705" t="str">
            <v>COLORADO</v>
          </cell>
          <cell r="C705">
            <v>26</v>
          </cell>
          <cell r="D705">
            <v>14.13</v>
          </cell>
          <cell r="E705">
            <v>3840</v>
          </cell>
          <cell r="F705" t="str">
            <v>URB. LOS MANGOS</v>
          </cell>
          <cell r="G705" t="str">
            <v>7000794</v>
          </cell>
          <cell r="H705" t="str">
            <v>E3CADN96</v>
          </cell>
          <cell r="I705">
            <v>60</v>
          </cell>
          <cell r="J705">
            <v>60</v>
          </cell>
          <cell r="L705" t="str">
            <v>NORMAL</v>
          </cell>
          <cell r="M705" t="str">
            <v>SERMATEC</v>
          </cell>
          <cell r="N705">
            <v>38547</v>
          </cell>
          <cell r="O705">
            <v>38611</v>
          </cell>
          <cell r="P705">
            <v>-38730</v>
          </cell>
          <cell r="Q705" t="str">
            <v>C</v>
          </cell>
          <cell r="R705">
            <v>0</v>
          </cell>
          <cell r="S705" t="str">
            <v>NO EJECUTADO</v>
          </cell>
          <cell r="T705" t="str">
            <v>CATEGORIA 2</v>
          </cell>
          <cell r="U705">
            <v>0</v>
          </cell>
          <cell r="V705">
            <v>4.87</v>
          </cell>
          <cell r="W705">
            <v>1.29</v>
          </cell>
          <cell r="X705">
            <v>3489.4267515923566</v>
          </cell>
          <cell r="Y705">
            <v>1</v>
          </cell>
          <cell r="Z705">
            <v>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</v>
          </cell>
          <cell r="AF705">
            <v>0</v>
          </cell>
          <cell r="AG705">
            <v>0</v>
          </cell>
          <cell r="AH705" t="str">
            <v>FINALIZADO</v>
          </cell>
          <cell r="AI705" t="str">
            <v/>
          </cell>
          <cell r="AJ705" t="str">
            <v/>
          </cell>
          <cell r="AK705" t="str">
            <v/>
          </cell>
          <cell r="AM705" t="str">
            <v/>
          </cell>
          <cell r="AN705" t="str">
            <v/>
          </cell>
        </row>
        <row r="706">
          <cell r="A706" t="str">
            <v>NORTE</v>
          </cell>
          <cell r="B706" t="str">
            <v>CUATRICENTENARIO</v>
          </cell>
          <cell r="C706">
            <v>47</v>
          </cell>
          <cell r="D706">
            <v>45.29</v>
          </cell>
          <cell r="E706">
            <v>28680</v>
          </cell>
          <cell r="F706" t="str">
            <v>URB. EL BOSQUE</v>
          </cell>
          <cell r="G706">
            <v>7000725</v>
          </cell>
          <cell r="H706" t="str">
            <v>E3CADP40</v>
          </cell>
          <cell r="I706">
            <v>60</v>
          </cell>
          <cell r="J706">
            <v>60</v>
          </cell>
          <cell r="L706" t="str">
            <v>ALTA</v>
          </cell>
          <cell r="M706" t="str">
            <v>DISELCA</v>
          </cell>
          <cell r="N706">
            <v>38351</v>
          </cell>
          <cell r="O706">
            <v>38383</v>
          </cell>
          <cell r="P706">
            <v>-38730</v>
          </cell>
          <cell r="Q706" t="str">
            <v>C</v>
          </cell>
          <cell r="R706">
            <v>0</v>
          </cell>
          <cell r="S706" t="str">
            <v>NO EJECUTADO</v>
          </cell>
          <cell r="T706" t="str">
            <v>CATEGORIA 2</v>
          </cell>
          <cell r="U706">
            <v>4</v>
          </cell>
          <cell r="W706">
            <v>-1.32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I706" t="str">
            <v/>
          </cell>
          <cell r="AJ706" t="str">
            <v/>
          </cell>
          <cell r="AK706" t="str">
            <v/>
          </cell>
          <cell r="AM706" t="str">
            <v/>
          </cell>
          <cell r="AN706" t="str">
            <v/>
          </cell>
        </row>
        <row r="707">
          <cell r="A707" t="str">
            <v>NORTE</v>
          </cell>
          <cell r="B707" t="str">
            <v>COLORADO</v>
          </cell>
          <cell r="C707">
            <v>8</v>
          </cell>
          <cell r="D707">
            <v>33.03</v>
          </cell>
          <cell r="E707">
            <v>1080</v>
          </cell>
          <cell r="F707" t="str">
            <v>URB. CAMPO ALEGRE</v>
          </cell>
          <cell r="G707" t="str">
            <v>7000768</v>
          </cell>
          <cell r="H707" t="str">
            <v>E3CADR01</v>
          </cell>
          <cell r="I707">
            <v>40</v>
          </cell>
          <cell r="J707">
            <v>40</v>
          </cell>
          <cell r="L707" t="str">
            <v>NORMAL</v>
          </cell>
          <cell r="M707" t="str">
            <v>SERMATEC</v>
          </cell>
          <cell r="N707">
            <v>38415</v>
          </cell>
          <cell r="O707">
            <v>38470</v>
          </cell>
          <cell r="P707">
            <v>-38730</v>
          </cell>
          <cell r="Q707" t="str">
            <v>C</v>
          </cell>
          <cell r="R707">
            <v>0</v>
          </cell>
          <cell r="S707" t="str">
            <v>NO EJECUTADO</v>
          </cell>
          <cell r="T707" t="str">
            <v>CATEGORIA 2</v>
          </cell>
          <cell r="U707">
            <v>0</v>
          </cell>
          <cell r="W707">
            <v>4.5</v>
          </cell>
          <cell r="Y707">
            <v>1</v>
          </cell>
          <cell r="Z707">
            <v>0</v>
          </cell>
          <cell r="AA707">
            <v>1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I707" t="str">
            <v/>
          </cell>
          <cell r="AJ707" t="str">
            <v/>
          </cell>
          <cell r="AK707" t="str">
            <v/>
          </cell>
          <cell r="AM707" t="str">
            <v/>
          </cell>
          <cell r="AN707" t="str">
            <v/>
          </cell>
        </row>
        <row r="708">
          <cell r="A708" t="str">
            <v>NORTE</v>
          </cell>
          <cell r="B708" t="str">
            <v>COLORADO</v>
          </cell>
          <cell r="C708">
            <v>26</v>
          </cell>
          <cell r="D708">
            <v>72.44</v>
          </cell>
          <cell r="E708">
            <v>13170</v>
          </cell>
          <cell r="F708" t="str">
            <v>BARRIO LA MANGUITA</v>
          </cell>
          <cell r="G708">
            <v>7000808</v>
          </cell>
          <cell r="H708" t="str">
            <v>E3CAGF12</v>
          </cell>
          <cell r="I708">
            <v>40</v>
          </cell>
          <cell r="L708" t="str">
            <v>ALTA</v>
          </cell>
          <cell r="M708" t="str">
            <v>DISELCA</v>
          </cell>
          <cell r="N708">
            <v>38351</v>
          </cell>
          <cell r="P708">
            <v>-38730</v>
          </cell>
          <cell r="Q708" t="str">
            <v>C</v>
          </cell>
          <cell r="R708">
            <v>0</v>
          </cell>
          <cell r="S708" t="str">
            <v>NO EJECUTADO</v>
          </cell>
          <cell r="T708" t="str">
            <v>CATEGORIA 2</v>
          </cell>
          <cell r="AH708" t="str">
            <v>SEGÚN LISTADO ENTREGADO POR DISELCA EL 04/11/05, ESTE FUE DEVUELTO EL 10/01/05</v>
          </cell>
          <cell r="AI708" t="str">
            <v/>
          </cell>
          <cell r="AJ708" t="str">
            <v/>
          </cell>
          <cell r="AK708" t="str">
            <v/>
          </cell>
          <cell r="AM708" t="str">
            <v/>
          </cell>
          <cell r="AN708" t="str">
            <v/>
          </cell>
        </row>
        <row r="709">
          <cell r="A709" t="str">
            <v>NORTE</v>
          </cell>
          <cell r="B709" t="str">
            <v>COLORADO</v>
          </cell>
          <cell r="C709">
            <v>34</v>
          </cell>
          <cell r="D709">
            <v>17.63</v>
          </cell>
          <cell r="E709">
            <v>5040</v>
          </cell>
          <cell r="F709" t="str">
            <v>BARRIO LA MANGUITA</v>
          </cell>
          <cell r="G709">
            <v>7001009</v>
          </cell>
          <cell r="H709" t="str">
            <v>E3CAGF54</v>
          </cell>
          <cell r="I709">
            <v>40</v>
          </cell>
          <cell r="L709" t="str">
            <v>NORMAL</v>
          </cell>
          <cell r="M709" t="str">
            <v>SEG</v>
          </cell>
          <cell r="N709">
            <v>38393</v>
          </cell>
          <cell r="P709">
            <v>-38730</v>
          </cell>
          <cell r="Q709" t="str">
            <v>C</v>
          </cell>
          <cell r="R709">
            <v>0</v>
          </cell>
          <cell r="S709" t="str">
            <v>NO EJECUTADO</v>
          </cell>
          <cell r="T709" t="str">
            <v>CATEGORIA 2</v>
          </cell>
          <cell r="AH709" t="str">
            <v>VECINOS NO PERMITEN ACCESAR</v>
          </cell>
          <cell r="AI709" t="str">
            <v/>
          </cell>
          <cell r="AJ709" t="str">
            <v/>
          </cell>
          <cell r="AK709" t="str">
            <v/>
          </cell>
          <cell r="AM709" t="str">
            <v/>
          </cell>
          <cell r="AN709" t="str">
            <v/>
          </cell>
        </row>
        <row r="710">
          <cell r="A710" t="str">
            <v>NORTE</v>
          </cell>
          <cell r="B710" t="str">
            <v>COLORADO</v>
          </cell>
          <cell r="C710">
            <v>14</v>
          </cell>
          <cell r="D710">
            <v>77.09</v>
          </cell>
          <cell r="E710">
            <v>24630</v>
          </cell>
          <cell r="F710" t="str">
            <v>URB. EL BOSQUE</v>
          </cell>
          <cell r="G710">
            <v>7000791</v>
          </cell>
          <cell r="H710" t="str">
            <v>E3CAGH10</v>
          </cell>
          <cell r="I710">
            <v>40</v>
          </cell>
          <cell r="J710">
            <v>40</v>
          </cell>
          <cell r="L710" t="str">
            <v>ALTA</v>
          </cell>
          <cell r="M710" t="str">
            <v>DISELCA</v>
          </cell>
          <cell r="N710">
            <v>38351</v>
          </cell>
          <cell r="O710">
            <v>38383</v>
          </cell>
          <cell r="P710">
            <v>-38730</v>
          </cell>
          <cell r="Q710" t="str">
            <v>C</v>
          </cell>
          <cell r="R710">
            <v>0</v>
          </cell>
          <cell r="S710" t="str">
            <v>NO EJECUTADO</v>
          </cell>
          <cell r="T710" t="str">
            <v>CATEGORIA 2</v>
          </cell>
          <cell r="U710">
            <v>0</v>
          </cell>
          <cell r="W710">
            <v>0.62</v>
          </cell>
          <cell r="Y710">
            <v>4</v>
          </cell>
          <cell r="Z710">
            <v>0</v>
          </cell>
          <cell r="AA710">
            <v>4</v>
          </cell>
          <cell r="AB710">
            <v>0</v>
          </cell>
          <cell r="AC710">
            <v>0</v>
          </cell>
          <cell r="AI710" t="str">
            <v/>
          </cell>
          <cell r="AJ710" t="str">
            <v/>
          </cell>
          <cell r="AK710" t="str">
            <v/>
          </cell>
          <cell r="AM710" t="str">
            <v/>
          </cell>
          <cell r="AN710" t="str">
            <v/>
          </cell>
        </row>
        <row r="711">
          <cell r="A711" t="str">
            <v>NORTE</v>
          </cell>
          <cell r="B711" t="str">
            <v>COLORADO</v>
          </cell>
          <cell r="C711">
            <v>1</v>
          </cell>
          <cell r="D711">
            <v>31.58</v>
          </cell>
          <cell r="E711">
            <v>540</v>
          </cell>
          <cell r="F711" t="str">
            <v>BARRIO LA MANGUITA</v>
          </cell>
          <cell r="G711" t="str">
            <v>7000822</v>
          </cell>
          <cell r="H711" t="str">
            <v>E3CAGK17</v>
          </cell>
          <cell r="I711">
            <v>40</v>
          </cell>
          <cell r="L711" t="str">
            <v>NORMAL</v>
          </cell>
          <cell r="M711" t="str">
            <v>SERMATEC</v>
          </cell>
          <cell r="N711">
            <v>38393</v>
          </cell>
          <cell r="P711">
            <v>-38730</v>
          </cell>
          <cell r="Q711" t="str">
            <v>C</v>
          </cell>
          <cell r="R711">
            <v>0</v>
          </cell>
          <cell r="S711" t="str">
            <v>NO EJECUTADO</v>
          </cell>
          <cell r="T711" t="str">
            <v>CATEGORIA 2</v>
          </cell>
          <cell r="AH711" t="str">
            <v>DEVUELTO</v>
          </cell>
          <cell r="AI711" t="str">
            <v/>
          </cell>
          <cell r="AJ711" t="str">
            <v/>
          </cell>
          <cell r="AK711" t="str">
            <v/>
          </cell>
          <cell r="AM711" t="str">
            <v/>
          </cell>
          <cell r="AN711" t="str">
            <v/>
          </cell>
        </row>
        <row r="712">
          <cell r="A712" t="str">
            <v>NORTE</v>
          </cell>
          <cell r="B712" t="str">
            <v>COLORADO</v>
          </cell>
          <cell r="C712">
            <v>23</v>
          </cell>
          <cell r="D712">
            <v>62.1</v>
          </cell>
          <cell r="E712">
            <v>9390</v>
          </cell>
          <cell r="F712" t="str">
            <v>BARRIO LA MANGUITA</v>
          </cell>
          <cell r="G712">
            <v>7000788</v>
          </cell>
          <cell r="H712" t="str">
            <v>E3CAGK34C2</v>
          </cell>
          <cell r="I712">
            <v>60</v>
          </cell>
          <cell r="L712" t="str">
            <v>NORMAL</v>
          </cell>
          <cell r="M712" t="str">
            <v>DISELCA</v>
          </cell>
          <cell r="N712">
            <v>38351</v>
          </cell>
          <cell r="P712">
            <v>-38730</v>
          </cell>
          <cell r="Q712" t="str">
            <v>C</v>
          </cell>
          <cell r="R712">
            <v>0</v>
          </cell>
          <cell r="S712" t="str">
            <v>NO EJECUTADO</v>
          </cell>
          <cell r="T712" t="str">
            <v>CATEGORIA 2</v>
          </cell>
          <cell r="AH712" t="str">
            <v>SEGÚN LISTADO ENTREGADO POR DISELCA EL 04/11/05, ESTE FUE DEVUELTO EL 10/01/05</v>
          </cell>
          <cell r="AI712" t="str">
            <v/>
          </cell>
          <cell r="AJ712" t="str">
            <v/>
          </cell>
          <cell r="AK712" t="str">
            <v/>
          </cell>
          <cell r="AM712" t="str">
            <v/>
          </cell>
          <cell r="AN712" t="str">
            <v/>
          </cell>
        </row>
        <row r="713">
          <cell r="A713" t="str">
            <v>NORTE</v>
          </cell>
          <cell r="B713" t="str">
            <v>COLORADO</v>
          </cell>
          <cell r="C713">
            <v>6</v>
          </cell>
          <cell r="D713">
            <v>24.39</v>
          </cell>
          <cell r="E713">
            <v>600</v>
          </cell>
          <cell r="F713" t="str">
            <v>URB. EL BOSQUE</v>
          </cell>
          <cell r="G713" t="str">
            <v>7000790</v>
          </cell>
          <cell r="H713" t="str">
            <v>E3CAGL82</v>
          </cell>
          <cell r="I713">
            <v>40</v>
          </cell>
          <cell r="J713">
            <v>40</v>
          </cell>
          <cell r="L713" t="str">
            <v>NORMAL</v>
          </cell>
          <cell r="M713" t="str">
            <v>SERMATEC</v>
          </cell>
          <cell r="N713">
            <v>38393</v>
          </cell>
          <cell r="O713">
            <v>38427</v>
          </cell>
          <cell r="P713">
            <v>-38730</v>
          </cell>
          <cell r="Q713" t="str">
            <v>C</v>
          </cell>
          <cell r="R713">
            <v>0</v>
          </cell>
          <cell r="S713" t="str">
            <v>NO EJECUTADO</v>
          </cell>
          <cell r="T713" t="str">
            <v>CATEGORIA 2</v>
          </cell>
          <cell r="U713">
            <v>4</v>
          </cell>
          <cell r="W713">
            <v>1</v>
          </cell>
          <cell r="Y713">
            <v>2</v>
          </cell>
          <cell r="Z713">
            <v>0</v>
          </cell>
          <cell r="AA713">
            <v>1</v>
          </cell>
          <cell r="AB713">
            <v>0</v>
          </cell>
          <cell r="AC713">
            <v>1</v>
          </cell>
          <cell r="AI713" t="str">
            <v/>
          </cell>
          <cell r="AJ713" t="str">
            <v/>
          </cell>
          <cell r="AK713" t="str">
            <v/>
          </cell>
          <cell r="AM713" t="str">
            <v/>
          </cell>
          <cell r="AN713" t="str">
            <v/>
          </cell>
        </row>
        <row r="714">
          <cell r="A714" t="str">
            <v>NORTE</v>
          </cell>
          <cell r="B714" t="str">
            <v>SOLAR</v>
          </cell>
          <cell r="C714">
            <v>3</v>
          </cell>
          <cell r="D714">
            <v>100</v>
          </cell>
          <cell r="E714">
            <v>7620</v>
          </cell>
          <cell r="F714" t="str">
            <v>BARRIO LA MANGUITA</v>
          </cell>
          <cell r="G714" t="str">
            <v>7000771</v>
          </cell>
          <cell r="H714" t="str">
            <v>E3CAGL88</v>
          </cell>
          <cell r="I714">
            <v>80</v>
          </cell>
          <cell r="J714">
            <v>80</v>
          </cell>
          <cell r="L714" t="str">
            <v>NORMAL</v>
          </cell>
          <cell r="M714" t="str">
            <v>SEG</v>
          </cell>
          <cell r="N714">
            <v>38415</v>
          </cell>
          <cell r="O714">
            <v>38467</v>
          </cell>
          <cell r="P714">
            <v>-38730</v>
          </cell>
          <cell r="Q714" t="str">
            <v>C</v>
          </cell>
          <cell r="R714">
            <v>0</v>
          </cell>
          <cell r="S714" t="str">
            <v>NO EJECUTADO</v>
          </cell>
          <cell r="T714" t="str">
            <v>CATEGORIA 2</v>
          </cell>
          <cell r="U714">
            <v>2</v>
          </cell>
          <cell r="W714">
            <v>72</v>
          </cell>
          <cell r="Y714">
            <v>3</v>
          </cell>
          <cell r="Z714">
            <v>0</v>
          </cell>
          <cell r="AA714">
            <v>3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3</v>
          </cell>
          <cell r="AG714">
            <v>0</v>
          </cell>
          <cell r="AI714" t="str">
            <v/>
          </cell>
          <cell r="AJ714" t="str">
            <v/>
          </cell>
          <cell r="AK714" t="str">
            <v/>
          </cell>
          <cell r="AM714" t="str">
            <v/>
          </cell>
          <cell r="AN714" t="str">
            <v/>
          </cell>
        </row>
        <row r="715">
          <cell r="A715" t="str">
            <v>NORTE</v>
          </cell>
          <cell r="B715" t="str">
            <v>COLORADO</v>
          </cell>
          <cell r="C715">
            <v>17</v>
          </cell>
          <cell r="D715">
            <v>72.27</v>
          </cell>
          <cell r="E715">
            <v>18450</v>
          </cell>
          <cell r="F715" t="str">
            <v>BARRIO LA MANGUITA</v>
          </cell>
          <cell r="G715">
            <v>7000776</v>
          </cell>
          <cell r="H715" t="str">
            <v>E3CAGP55</v>
          </cell>
          <cell r="I715">
            <v>120</v>
          </cell>
          <cell r="J715">
            <v>60</v>
          </cell>
          <cell r="L715" t="str">
            <v>ALTA</v>
          </cell>
          <cell r="M715" t="str">
            <v>DISELCA</v>
          </cell>
          <cell r="N715">
            <v>38351</v>
          </cell>
          <cell r="O715">
            <v>38401</v>
          </cell>
          <cell r="P715">
            <v>-38730</v>
          </cell>
          <cell r="Q715" t="str">
            <v>C</v>
          </cell>
          <cell r="R715">
            <v>0</v>
          </cell>
          <cell r="S715" t="str">
            <v>NO EJECUTADO</v>
          </cell>
          <cell r="T715" t="str">
            <v>CATEGORIA 2</v>
          </cell>
          <cell r="U715">
            <v>2</v>
          </cell>
          <cell r="W715">
            <v>4.72</v>
          </cell>
          <cell r="Y715">
            <v>2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I715" t="str">
            <v/>
          </cell>
          <cell r="AJ715" t="str">
            <v/>
          </cell>
          <cell r="AK715" t="str">
            <v/>
          </cell>
          <cell r="AM715" t="str">
            <v/>
          </cell>
          <cell r="AN715" t="str">
            <v/>
          </cell>
        </row>
        <row r="716">
          <cell r="A716" t="str">
            <v>NORTE</v>
          </cell>
          <cell r="B716" t="str">
            <v>COLORADO</v>
          </cell>
          <cell r="C716">
            <v>181</v>
          </cell>
          <cell r="D716">
            <v>0.3654</v>
          </cell>
          <cell r="E716">
            <v>44520</v>
          </cell>
          <cell r="F716" t="str">
            <v>URB. TERRAZAS DE LOS NISPEROS</v>
          </cell>
          <cell r="G716">
            <v>7000003</v>
          </cell>
          <cell r="H716" t="str">
            <v>E3CAHD32C1</v>
          </cell>
          <cell r="I716">
            <v>80</v>
          </cell>
          <cell r="L716" t="str">
            <v>ALTA</v>
          </cell>
          <cell r="M716" t="str">
            <v>SEG</v>
          </cell>
          <cell r="N716">
            <v>38377</v>
          </cell>
          <cell r="P716">
            <v>-38730</v>
          </cell>
          <cell r="Q716" t="str">
            <v>C</v>
          </cell>
          <cell r="R716">
            <v>0</v>
          </cell>
          <cell r="S716" t="str">
            <v>NO EJECUTADO</v>
          </cell>
          <cell r="T716" t="str">
            <v>CATEGORIA 2</v>
          </cell>
          <cell r="AH716" t="str">
            <v>DEVUELTO</v>
          </cell>
          <cell r="AI716" t="str">
            <v/>
          </cell>
          <cell r="AJ716" t="str">
            <v/>
          </cell>
          <cell r="AK716" t="str">
            <v/>
          </cell>
          <cell r="AM716" t="str">
            <v/>
          </cell>
          <cell r="AN716" t="str">
            <v/>
          </cell>
        </row>
        <row r="717">
          <cell r="A717" t="str">
            <v>NORTE</v>
          </cell>
          <cell r="B717" t="str">
            <v>COLORADO</v>
          </cell>
          <cell r="C717">
            <v>0</v>
          </cell>
          <cell r="D717">
            <v>0.3654</v>
          </cell>
          <cell r="E717">
            <v>44520</v>
          </cell>
          <cell r="F717" t="str">
            <v>URB. TERRAZAS DE LOS NISPEROS</v>
          </cell>
          <cell r="G717">
            <v>7000074</v>
          </cell>
          <cell r="H717" t="str">
            <v>E3CAHD32C1</v>
          </cell>
          <cell r="L717" t="str">
            <v>ALTA</v>
          </cell>
          <cell r="M717" t="str">
            <v>SEG</v>
          </cell>
          <cell r="N717">
            <v>38377</v>
          </cell>
          <cell r="P717">
            <v>-38730</v>
          </cell>
          <cell r="Q717" t="str">
            <v>C</v>
          </cell>
          <cell r="R717">
            <v>0</v>
          </cell>
          <cell r="S717" t="str">
            <v>NO EJECUTADO</v>
          </cell>
          <cell r="T717" t="str">
            <v>CATEGORIA 2</v>
          </cell>
          <cell r="AH717" t="str">
            <v>DEVUELTO</v>
          </cell>
          <cell r="AI717" t="str">
            <v/>
          </cell>
          <cell r="AJ717" t="str">
            <v/>
          </cell>
          <cell r="AK717" t="str">
            <v/>
          </cell>
          <cell r="AM717" t="str">
            <v/>
          </cell>
          <cell r="AN717" t="str">
            <v/>
          </cell>
        </row>
        <row r="718">
          <cell r="A718" t="str">
            <v>NORTE</v>
          </cell>
          <cell r="B718" t="str">
            <v>COLORADO</v>
          </cell>
          <cell r="C718">
            <v>0</v>
          </cell>
          <cell r="D718">
            <v>0.3654</v>
          </cell>
          <cell r="E718">
            <v>44520</v>
          </cell>
          <cell r="F718" t="str">
            <v>URB. TERRAZAS DE LOS NISPEROS</v>
          </cell>
          <cell r="G718">
            <v>7000094</v>
          </cell>
          <cell r="H718" t="str">
            <v>E3CAHD32C1</v>
          </cell>
          <cell r="L718" t="str">
            <v>ALTA</v>
          </cell>
          <cell r="M718" t="str">
            <v>SEG</v>
          </cell>
          <cell r="N718">
            <v>38377</v>
          </cell>
          <cell r="P718">
            <v>-38730</v>
          </cell>
          <cell r="Q718" t="str">
            <v>C</v>
          </cell>
          <cell r="R718">
            <v>0</v>
          </cell>
          <cell r="S718" t="str">
            <v>NO EJECUTADO</v>
          </cell>
          <cell r="T718" t="str">
            <v>CATEGORIA 2</v>
          </cell>
          <cell r="AH718" t="str">
            <v>DEVUELTO</v>
          </cell>
          <cell r="AI718" t="str">
            <v/>
          </cell>
          <cell r="AJ718" t="str">
            <v/>
          </cell>
          <cell r="AK718" t="str">
            <v/>
          </cell>
          <cell r="AM718" t="str">
            <v/>
          </cell>
          <cell r="AN718" t="str">
            <v/>
          </cell>
        </row>
        <row r="719">
          <cell r="A719" t="str">
            <v>NORTE</v>
          </cell>
          <cell r="B719" t="str">
            <v>COLORADO</v>
          </cell>
          <cell r="C719">
            <v>0</v>
          </cell>
          <cell r="D719">
            <v>0.3654</v>
          </cell>
          <cell r="E719">
            <v>44520</v>
          </cell>
          <cell r="F719" t="str">
            <v>URB. TERRAZAS DE LOS NISPEROS</v>
          </cell>
          <cell r="G719">
            <v>7000095</v>
          </cell>
          <cell r="H719" t="str">
            <v>E3CAHD32C1</v>
          </cell>
          <cell r="L719" t="str">
            <v>ALTA</v>
          </cell>
          <cell r="M719" t="str">
            <v>SEG</v>
          </cell>
          <cell r="N719">
            <v>38377</v>
          </cell>
          <cell r="P719">
            <v>-38730</v>
          </cell>
          <cell r="Q719" t="str">
            <v>C</v>
          </cell>
          <cell r="R719">
            <v>0</v>
          </cell>
          <cell r="S719" t="str">
            <v>NO EJECUTADO</v>
          </cell>
          <cell r="T719" t="str">
            <v>CATEGORIA 2</v>
          </cell>
          <cell r="AH719" t="str">
            <v>DEVUELTO</v>
          </cell>
          <cell r="AI719" t="str">
            <v/>
          </cell>
          <cell r="AJ719" t="str">
            <v/>
          </cell>
          <cell r="AK719" t="str">
            <v/>
          </cell>
          <cell r="AM719" t="str">
            <v/>
          </cell>
          <cell r="AN719" t="str">
            <v/>
          </cell>
        </row>
        <row r="720">
          <cell r="A720" t="str">
            <v>NORTE</v>
          </cell>
          <cell r="B720" t="str">
            <v>COLORADO</v>
          </cell>
          <cell r="C720">
            <v>20</v>
          </cell>
          <cell r="D720">
            <v>15.63</v>
          </cell>
          <cell r="E720">
            <v>1800</v>
          </cell>
          <cell r="F720" t="str">
            <v>URB. TERRAZAS DE LOS NISPEROS</v>
          </cell>
          <cell r="G720" t="str">
            <v>7000002</v>
          </cell>
          <cell r="H720" t="str">
            <v>E3CAHD32C3</v>
          </cell>
          <cell r="I720">
            <v>80</v>
          </cell>
          <cell r="J720">
            <v>80</v>
          </cell>
          <cell r="L720" t="str">
            <v>NORMAL</v>
          </cell>
          <cell r="M720" t="str">
            <v>SERMATEC</v>
          </cell>
          <cell r="N720">
            <v>38415</v>
          </cell>
          <cell r="O720">
            <v>38447</v>
          </cell>
          <cell r="P720">
            <v>-38730</v>
          </cell>
          <cell r="Q720" t="str">
            <v>C</v>
          </cell>
          <cell r="R720">
            <v>0</v>
          </cell>
          <cell r="S720" t="str">
            <v>NO EJECUTADO</v>
          </cell>
          <cell r="T720" t="str">
            <v>CATEGORIA 2</v>
          </cell>
          <cell r="U720">
            <v>0</v>
          </cell>
          <cell r="W720">
            <v>-4.5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I720" t="str">
            <v/>
          </cell>
          <cell r="AJ720" t="str">
            <v/>
          </cell>
          <cell r="AK720" t="str">
            <v/>
          </cell>
          <cell r="AM720" t="str">
            <v/>
          </cell>
          <cell r="AN720" t="str">
            <v/>
          </cell>
        </row>
        <row r="721">
          <cell r="A721" t="str">
            <v>NORTE</v>
          </cell>
          <cell r="B721" t="str">
            <v>CUATRICENTENARIO</v>
          </cell>
          <cell r="C721">
            <v>12</v>
          </cell>
          <cell r="D721">
            <v>0.18920000000000001</v>
          </cell>
          <cell r="E721">
            <v>1470</v>
          </cell>
          <cell r="F721" t="str">
            <v>VALENCIA. URB. EL BOSQUE  CALLE 112-C</v>
          </cell>
          <cell r="G721" t="str">
            <v>4028948</v>
          </cell>
          <cell r="H721" t="str">
            <v>E3CAHK90C2</v>
          </cell>
          <cell r="I721">
            <v>80</v>
          </cell>
          <cell r="J721">
            <v>80</v>
          </cell>
          <cell r="L721" t="str">
            <v>NORMAL</v>
          </cell>
          <cell r="M721" t="str">
            <v>SERMATEC</v>
          </cell>
          <cell r="N721">
            <v>38362</v>
          </cell>
          <cell r="O721">
            <v>38447</v>
          </cell>
          <cell r="P721">
            <v>-38730</v>
          </cell>
          <cell r="Q721" t="str">
            <v>C</v>
          </cell>
          <cell r="R721">
            <v>0</v>
          </cell>
          <cell r="S721" t="str">
            <v>NO EJECUTADO</v>
          </cell>
          <cell r="T721" t="str">
            <v>CATEGORIA 2</v>
          </cell>
          <cell r="U721">
            <v>0</v>
          </cell>
          <cell r="W721">
            <v>2</v>
          </cell>
          <cell r="Y721">
            <v>1</v>
          </cell>
          <cell r="Z721">
            <v>0</v>
          </cell>
          <cell r="AA721">
            <v>1</v>
          </cell>
          <cell r="AB721">
            <v>0</v>
          </cell>
          <cell r="AC721">
            <v>0</v>
          </cell>
          <cell r="AI721" t="str">
            <v/>
          </cell>
          <cell r="AJ721" t="str">
            <v/>
          </cell>
          <cell r="AK721" t="str">
            <v/>
          </cell>
          <cell r="AM721" t="str">
            <v/>
          </cell>
          <cell r="AN721" t="str">
            <v/>
          </cell>
        </row>
        <row r="722">
          <cell r="A722" t="str">
            <v>NORTE</v>
          </cell>
          <cell r="B722" t="str">
            <v>CUATRICENTENARIO</v>
          </cell>
          <cell r="C722">
            <v>17</v>
          </cell>
          <cell r="D722">
            <v>0.16</v>
          </cell>
          <cell r="E722">
            <v>1060</v>
          </cell>
          <cell r="F722" t="str">
            <v>VALENCIA. URB. EL BOSQUE  CALLE 112-C</v>
          </cell>
          <cell r="G722" t="str">
            <v>4028966</v>
          </cell>
          <cell r="H722" t="str">
            <v>E3CAHK91</v>
          </cell>
          <cell r="I722">
            <v>160</v>
          </cell>
          <cell r="L722" t="str">
            <v>NORMAL</v>
          </cell>
          <cell r="M722" t="str">
            <v>SERMATEC</v>
          </cell>
          <cell r="N722">
            <v>38362</v>
          </cell>
          <cell r="O722">
            <v>38456</v>
          </cell>
          <cell r="P722">
            <v>-38730</v>
          </cell>
          <cell r="Q722" t="str">
            <v>C</v>
          </cell>
          <cell r="R722">
            <v>0</v>
          </cell>
          <cell r="S722" t="str">
            <v>NO EJECUTADO</v>
          </cell>
          <cell r="T722" t="str">
            <v>CATEGORIA 2</v>
          </cell>
          <cell r="U722">
            <v>0</v>
          </cell>
          <cell r="W722">
            <v>1.9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I722" t="str">
            <v/>
          </cell>
          <cell r="AJ722" t="str">
            <v/>
          </cell>
          <cell r="AK722" t="str">
            <v/>
          </cell>
          <cell r="AM722" t="str">
            <v/>
          </cell>
          <cell r="AN722" t="str">
            <v/>
          </cell>
        </row>
        <row r="723">
          <cell r="A723" t="str">
            <v>NORTE</v>
          </cell>
          <cell r="B723" t="str">
            <v>COLORADO</v>
          </cell>
          <cell r="C723">
            <v>46</v>
          </cell>
          <cell r="D723">
            <v>34.979999999999997</v>
          </cell>
          <cell r="E723">
            <v>19170</v>
          </cell>
          <cell r="F723" t="str">
            <v>URB. TERRAZAS DE LOS NISPEROS</v>
          </cell>
          <cell r="G723">
            <v>7000743</v>
          </cell>
          <cell r="H723" t="str">
            <v>E3CAHR47</v>
          </cell>
          <cell r="I723">
            <v>60</v>
          </cell>
          <cell r="J723">
            <v>80</v>
          </cell>
          <cell r="L723" t="str">
            <v>ALTA</v>
          </cell>
          <cell r="M723" t="str">
            <v>DISELCA</v>
          </cell>
          <cell r="N723">
            <v>38351</v>
          </cell>
          <cell r="O723">
            <v>38407</v>
          </cell>
          <cell r="P723">
            <v>-38730</v>
          </cell>
          <cell r="Q723" t="str">
            <v>C</v>
          </cell>
          <cell r="R723">
            <v>0</v>
          </cell>
          <cell r="S723" t="str">
            <v>NO EJECUTADO</v>
          </cell>
          <cell r="T723" t="str">
            <v>CATEGORIA 2</v>
          </cell>
          <cell r="U723">
            <v>1</v>
          </cell>
          <cell r="W723">
            <v>5.5</v>
          </cell>
          <cell r="Y723">
            <v>5</v>
          </cell>
          <cell r="Z723">
            <v>4</v>
          </cell>
          <cell r="AA723">
            <v>0</v>
          </cell>
          <cell r="AB723">
            <v>1</v>
          </cell>
          <cell r="AC723">
            <v>0</v>
          </cell>
          <cell r="AI723" t="str">
            <v/>
          </cell>
          <cell r="AJ723" t="str">
            <v/>
          </cell>
          <cell r="AK723" t="str">
            <v/>
          </cell>
          <cell r="AM723" t="str">
            <v/>
          </cell>
          <cell r="AN723" t="str">
            <v/>
          </cell>
        </row>
        <row r="724">
          <cell r="A724" t="str">
            <v>NORTE</v>
          </cell>
          <cell r="B724" t="str">
            <v>SOLAR</v>
          </cell>
          <cell r="C724">
            <v>2</v>
          </cell>
          <cell r="D724">
            <v>17.27</v>
          </cell>
          <cell r="E724">
            <v>720</v>
          </cell>
          <cell r="F724" t="str">
            <v>URB. COLINAS DE GUATAPARO</v>
          </cell>
          <cell r="G724" t="str">
            <v>7000753</v>
          </cell>
          <cell r="H724" t="str">
            <v>E3CAJH68</v>
          </cell>
          <cell r="I724">
            <v>40</v>
          </cell>
          <cell r="J724">
            <v>40</v>
          </cell>
          <cell r="L724" t="str">
            <v>NORMAL</v>
          </cell>
          <cell r="M724" t="str">
            <v>SEG</v>
          </cell>
          <cell r="N724">
            <v>38415</v>
          </cell>
          <cell r="O724">
            <v>38467</v>
          </cell>
          <cell r="P724">
            <v>-38730</v>
          </cell>
          <cell r="Q724" t="str">
            <v>C</v>
          </cell>
          <cell r="R724">
            <v>0</v>
          </cell>
          <cell r="S724" t="str">
            <v>NO EJECUTADO</v>
          </cell>
          <cell r="T724" t="str">
            <v>CATEGORIA 2</v>
          </cell>
          <cell r="U724">
            <v>0</v>
          </cell>
          <cell r="W724">
            <v>-4</v>
          </cell>
          <cell r="Y724">
            <v>2</v>
          </cell>
          <cell r="Z724">
            <v>2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2</v>
          </cell>
          <cell r="AF724">
            <v>0</v>
          </cell>
          <cell r="AG724">
            <v>0</v>
          </cell>
          <cell r="AI724" t="str">
            <v/>
          </cell>
          <cell r="AJ724" t="str">
            <v/>
          </cell>
          <cell r="AK724" t="str">
            <v/>
          </cell>
          <cell r="AM724" t="str">
            <v/>
          </cell>
          <cell r="AN724" t="str">
            <v/>
          </cell>
        </row>
        <row r="725">
          <cell r="A725" t="str">
            <v>NORTE</v>
          </cell>
          <cell r="B725" t="str">
            <v>SOLAR</v>
          </cell>
          <cell r="C725">
            <v>2</v>
          </cell>
          <cell r="D725">
            <v>61.78</v>
          </cell>
          <cell r="E725">
            <v>2910</v>
          </cell>
          <cell r="F725" t="str">
            <v>URB. COLINAS DE GUATAPARO</v>
          </cell>
          <cell r="G725" t="str">
            <v>7000770</v>
          </cell>
          <cell r="H725" t="str">
            <v>E3CAJH84</v>
          </cell>
          <cell r="I725">
            <v>40</v>
          </cell>
          <cell r="J725">
            <v>40</v>
          </cell>
          <cell r="L725" t="str">
            <v>NORMAL</v>
          </cell>
          <cell r="M725" t="str">
            <v>SERMATEC</v>
          </cell>
          <cell r="N725">
            <v>38393</v>
          </cell>
          <cell r="O725">
            <v>38447</v>
          </cell>
          <cell r="P725">
            <v>-38730</v>
          </cell>
          <cell r="Q725" t="str">
            <v>C</v>
          </cell>
          <cell r="R725">
            <v>0</v>
          </cell>
          <cell r="S725" t="str">
            <v>NO EJECUTADO</v>
          </cell>
          <cell r="T725" t="str">
            <v>CATEGORIA 2</v>
          </cell>
          <cell r="U725">
            <v>0</v>
          </cell>
          <cell r="W725">
            <v>-9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I725" t="str">
            <v/>
          </cell>
          <cell r="AJ725" t="str">
            <v/>
          </cell>
          <cell r="AK725" t="str">
            <v/>
          </cell>
          <cell r="AM725" t="str">
            <v/>
          </cell>
          <cell r="AN725" t="str">
            <v/>
          </cell>
        </row>
        <row r="726">
          <cell r="A726" t="str">
            <v>NORTE</v>
          </cell>
          <cell r="B726" t="str">
            <v>SOLAR</v>
          </cell>
          <cell r="C726">
            <v>45</v>
          </cell>
          <cell r="D726">
            <v>9.8301245752999993</v>
          </cell>
          <cell r="E726">
            <v>2604</v>
          </cell>
          <cell r="F726" t="str">
            <v>URB. COLINAS DE GUATAPARO</v>
          </cell>
          <cell r="G726">
            <v>7000040</v>
          </cell>
          <cell r="H726" t="str">
            <v>E3CAJM11</v>
          </cell>
          <cell r="I726">
            <v>80</v>
          </cell>
          <cell r="J726">
            <v>80</v>
          </cell>
          <cell r="L726" t="str">
            <v>NORMAL</v>
          </cell>
          <cell r="M726" t="str">
            <v>SEG</v>
          </cell>
          <cell r="N726">
            <v>38601</v>
          </cell>
          <cell r="O726">
            <v>38625</v>
          </cell>
          <cell r="P726">
            <v>-38730</v>
          </cell>
          <cell r="Q726" t="str">
            <v>C</v>
          </cell>
          <cell r="R726">
            <v>0</v>
          </cell>
          <cell r="S726" t="str">
            <v>NO EJECUTADO</v>
          </cell>
          <cell r="T726" t="str">
            <v>CATEGORIA 2</v>
          </cell>
          <cell r="U726">
            <v>3</v>
          </cell>
          <cell r="V726">
            <v>4</v>
          </cell>
          <cell r="W726">
            <v>4</v>
          </cell>
          <cell r="X726">
            <v>1544.399999998767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1</v>
          </cell>
          <cell r="AE726">
            <v>0</v>
          </cell>
          <cell r="AF726">
            <v>0</v>
          </cell>
          <cell r="AG726">
            <v>0</v>
          </cell>
          <cell r="AH726" t="str">
            <v>FINALIZADO</v>
          </cell>
          <cell r="AI726" t="str">
            <v/>
          </cell>
          <cell r="AJ726" t="str">
            <v/>
          </cell>
          <cell r="AK726" t="str">
            <v/>
          </cell>
          <cell r="AM726" t="str">
            <v/>
          </cell>
          <cell r="AN726" t="str">
            <v/>
          </cell>
        </row>
        <row r="727">
          <cell r="A727" t="str">
            <v>NORTE</v>
          </cell>
          <cell r="B727" t="str">
            <v>SOLAR</v>
          </cell>
          <cell r="C727">
            <v>10</v>
          </cell>
          <cell r="D727">
            <v>40.225035161699999</v>
          </cell>
          <cell r="E727">
            <v>5720</v>
          </cell>
          <cell r="F727" t="str">
            <v xml:space="preserve">URB. COLINAS DE GUATAPARO                         </v>
          </cell>
          <cell r="G727">
            <v>7000518</v>
          </cell>
          <cell r="H727" t="str">
            <v>E3CAKA26</v>
          </cell>
          <cell r="I727">
            <v>80</v>
          </cell>
          <cell r="J727">
            <v>80</v>
          </cell>
          <cell r="L727" t="str">
            <v>NORMAL</v>
          </cell>
          <cell r="M727" t="str">
            <v>SEG</v>
          </cell>
          <cell r="N727">
            <v>38601</v>
          </cell>
          <cell r="O727">
            <v>38625</v>
          </cell>
          <cell r="P727">
            <v>-38730</v>
          </cell>
          <cell r="Q727" t="str">
            <v>C</v>
          </cell>
          <cell r="R727">
            <v>0</v>
          </cell>
          <cell r="S727" t="str">
            <v>NO EJECUTADO</v>
          </cell>
          <cell r="T727" t="str">
            <v>CATEGORIA 2</v>
          </cell>
          <cell r="U727">
            <v>1</v>
          </cell>
          <cell r="V727">
            <v>0.74</v>
          </cell>
          <cell r="W727">
            <v>2</v>
          </cell>
          <cell r="X727">
            <v>5435.5999999996884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 t="str">
            <v>FINALIZADO</v>
          </cell>
          <cell r="AI727" t="str">
            <v/>
          </cell>
          <cell r="AJ727" t="str">
            <v/>
          </cell>
          <cell r="AK727" t="str">
            <v/>
          </cell>
          <cell r="AM727" t="str">
            <v/>
          </cell>
          <cell r="AN727" t="str">
            <v/>
          </cell>
        </row>
        <row r="728">
          <cell r="A728" t="str">
            <v>NORTE</v>
          </cell>
          <cell r="B728" t="str">
            <v>SOLAR</v>
          </cell>
          <cell r="C728">
            <v>41</v>
          </cell>
          <cell r="D728">
            <v>63.07</v>
          </cell>
          <cell r="E728">
            <v>12090</v>
          </cell>
          <cell r="F728" t="str">
            <v xml:space="preserve">BARRIO LA MANGUITA                                </v>
          </cell>
          <cell r="G728">
            <v>4026606</v>
          </cell>
          <cell r="H728" t="str">
            <v xml:space="preserve">E3CALA46  </v>
          </cell>
          <cell r="I728">
            <v>20</v>
          </cell>
          <cell r="L728" t="str">
            <v>ALTA</v>
          </cell>
          <cell r="M728" t="str">
            <v>SERMATEC</v>
          </cell>
          <cell r="N728">
            <v>38659</v>
          </cell>
          <cell r="P728">
            <v>-38730</v>
          </cell>
          <cell r="Q728" t="str">
            <v>C</v>
          </cell>
          <cell r="R728">
            <v>0</v>
          </cell>
          <cell r="S728" t="str">
            <v>NO EJECUTADO</v>
          </cell>
          <cell r="T728" t="str">
            <v>CATEGORIA 2</v>
          </cell>
          <cell r="AI728" t="str">
            <v/>
          </cell>
          <cell r="AJ728" t="str">
            <v/>
          </cell>
          <cell r="AK728" t="str">
            <v/>
          </cell>
          <cell r="AM728" t="str">
            <v/>
          </cell>
          <cell r="AN728" t="str">
            <v/>
          </cell>
        </row>
        <row r="729">
          <cell r="A729" t="str">
            <v>NORTE</v>
          </cell>
          <cell r="B729" t="str">
            <v>SOLAR</v>
          </cell>
          <cell r="C729">
            <v>1</v>
          </cell>
          <cell r="D729">
            <v>47.222222222200003</v>
          </cell>
          <cell r="E729">
            <v>3400</v>
          </cell>
          <cell r="F729" t="str">
            <v xml:space="preserve">BARRIO LA MANGUITA                                </v>
          </cell>
          <cell r="G729">
            <v>4026268</v>
          </cell>
          <cell r="H729" t="str">
            <v>E3CALA63</v>
          </cell>
          <cell r="I729">
            <v>40</v>
          </cell>
          <cell r="J729">
            <v>40</v>
          </cell>
          <cell r="L729" t="str">
            <v>NORMAL</v>
          </cell>
          <cell r="M729" t="str">
            <v>SEG</v>
          </cell>
          <cell r="N729">
            <v>38601</v>
          </cell>
          <cell r="O729">
            <v>38625</v>
          </cell>
          <cell r="P729">
            <v>-38730</v>
          </cell>
          <cell r="Q729" t="str">
            <v>C</v>
          </cell>
          <cell r="R729">
            <v>0</v>
          </cell>
          <cell r="S729" t="str">
            <v>NO EJECUTADO</v>
          </cell>
          <cell r="T729" t="str">
            <v>CATEGORIA 2</v>
          </cell>
          <cell r="U729">
            <v>2</v>
          </cell>
          <cell r="V729">
            <v>0.17</v>
          </cell>
          <cell r="W729">
            <v>3</v>
          </cell>
          <cell r="X729">
            <v>3183.9999999998981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 t="str">
            <v>FINALIZADO</v>
          </cell>
          <cell r="AI729" t="str">
            <v/>
          </cell>
          <cell r="AJ729" t="str">
            <v/>
          </cell>
          <cell r="AK729" t="str">
            <v/>
          </cell>
          <cell r="AM729" t="str">
            <v/>
          </cell>
          <cell r="AN729" t="str">
            <v/>
          </cell>
        </row>
        <row r="730">
          <cell r="A730" t="str">
            <v>NORTE</v>
          </cell>
          <cell r="B730" t="str">
            <v>SOLAR</v>
          </cell>
          <cell r="C730">
            <v>41</v>
          </cell>
          <cell r="D730">
            <v>12.35</v>
          </cell>
          <cell r="E730">
            <v>2490</v>
          </cell>
          <cell r="F730" t="str">
            <v xml:space="preserve">URB. EL BOSQUE                                    </v>
          </cell>
          <cell r="G730">
            <v>4029036</v>
          </cell>
          <cell r="H730" t="str">
            <v>E3CALD70C1</v>
          </cell>
          <cell r="I730">
            <v>120</v>
          </cell>
          <cell r="J730">
            <v>120</v>
          </cell>
          <cell r="L730" t="str">
            <v>NORMAL</v>
          </cell>
          <cell r="M730" t="str">
            <v>SERMATEC</v>
          </cell>
          <cell r="N730">
            <v>38659</v>
          </cell>
          <cell r="O730">
            <v>38674</v>
          </cell>
          <cell r="P730">
            <v>-38730</v>
          </cell>
          <cell r="Q730" t="str">
            <v>C</v>
          </cell>
          <cell r="R730">
            <v>0</v>
          </cell>
          <cell r="S730" t="str">
            <v>NO EJECUTADO</v>
          </cell>
          <cell r="T730" t="str">
            <v>CATEGORIA 2</v>
          </cell>
          <cell r="U730">
            <v>0</v>
          </cell>
          <cell r="V730">
            <v>2.92</v>
          </cell>
          <cell r="W730">
            <v>2.92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FINALIZADO</v>
          </cell>
          <cell r="AI730" t="str">
            <v/>
          </cell>
          <cell r="AJ730" t="str">
            <v/>
          </cell>
          <cell r="AK730" t="str">
            <v/>
          </cell>
          <cell r="AM730" t="str">
            <v/>
          </cell>
          <cell r="AN730" t="str">
            <v/>
          </cell>
        </row>
        <row r="731">
          <cell r="A731" t="str">
            <v>NORTE</v>
          </cell>
          <cell r="B731" t="str">
            <v>COLORADO</v>
          </cell>
          <cell r="C731">
            <v>21</v>
          </cell>
          <cell r="D731">
            <v>14.85</v>
          </cell>
          <cell r="E731">
            <v>3840</v>
          </cell>
          <cell r="F731" t="str">
            <v xml:space="preserve">URB. PARQ. RESD. MIRADOR                          </v>
          </cell>
          <cell r="G731">
            <v>4029031</v>
          </cell>
          <cell r="H731" t="str">
            <v xml:space="preserve">E3CALF88  </v>
          </cell>
          <cell r="I731">
            <v>60</v>
          </cell>
          <cell r="J731">
            <v>60</v>
          </cell>
          <cell r="L731" t="str">
            <v>NORMAL</v>
          </cell>
          <cell r="M731" t="str">
            <v>SERMATEC</v>
          </cell>
          <cell r="N731">
            <v>38659</v>
          </cell>
          <cell r="O731">
            <v>38695</v>
          </cell>
          <cell r="P731">
            <v>-38730</v>
          </cell>
          <cell r="Q731" t="str">
            <v>C</v>
          </cell>
          <cell r="R731">
            <v>0</v>
          </cell>
          <cell r="S731" t="str">
            <v>NO EJECUTADO</v>
          </cell>
          <cell r="T731" t="str">
            <v>CATEGORIA 2</v>
          </cell>
          <cell r="U731">
            <v>1</v>
          </cell>
          <cell r="V731">
            <v>6.31</v>
          </cell>
          <cell r="W731">
            <v>0.24</v>
          </cell>
          <cell r="Y731">
            <v>2</v>
          </cell>
          <cell r="Z731">
            <v>2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2</v>
          </cell>
          <cell r="AF731">
            <v>0</v>
          </cell>
          <cell r="AG731">
            <v>0</v>
          </cell>
          <cell r="AH731" t="str">
            <v>FINALIZADO</v>
          </cell>
          <cell r="AI731" t="str">
            <v/>
          </cell>
          <cell r="AJ731" t="str">
            <v/>
          </cell>
          <cell r="AK731" t="str">
            <v/>
          </cell>
          <cell r="AM731" t="str">
            <v/>
          </cell>
          <cell r="AN731" t="str">
            <v/>
          </cell>
        </row>
        <row r="732">
          <cell r="A732" t="str">
            <v>NORTE</v>
          </cell>
          <cell r="B732" t="str">
            <v>SOLAR</v>
          </cell>
          <cell r="C732">
            <v>35</v>
          </cell>
          <cell r="D732">
            <v>11.84</v>
          </cell>
          <cell r="E732">
            <v>3240</v>
          </cell>
          <cell r="F732" t="str">
            <v xml:space="preserve">URB. EL BOSQUE                                    </v>
          </cell>
          <cell r="G732">
            <v>7000820</v>
          </cell>
          <cell r="H732" t="str">
            <v xml:space="preserve">E3CALH58  </v>
          </cell>
          <cell r="I732">
            <v>160</v>
          </cell>
          <cell r="J732">
            <v>160</v>
          </cell>
          <cell r="L732" t="str">
            <v>NORMAL</v>
          </cell>
          <cell r="M732" t="str">
            <v>SERMATEC</v>
          </cell>
          <cell r="N732">
            <v>38659</v>
          </cell>
          <cell r="O732">
            <v>38681</v>
          </cell>
          <cell r="P732">
            <v>-38730</v>
          </cell>
          <cell r="Q732" t="str">
            <v>C</v>
          </cell>
          <cell r="R732">
            <v>0</v>
          </cell>
          <cell r="S732" t="str">
            <v>NO EJECUTADO</v>
          </cell>
          <cell r="T732" t="str">
            <v>CATEGORIA 2</v>
          </cell>
          <cell r="U732">
            <v>3</v>
          </cell>
          <cell r="V732">
            <v>0.09</v>
          </cell>
          <cell r="W732">
            <v>0.09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 t="str">
            <v>FINALIZADO</v>
          </cell>
          <cell r="AI732" t="str">
            <v/>
          </cell>
          <cell r="AJ732" t="str">
            <v/>
          </cell>
          <cell r="AK732" t="str">
            <v/>
          </cell>
          <cell r="AM732" t="str">
            <v/>
          </cell>
          <cell r="AN732" t="str">
            <v/>
          </cell>
        </row>
        <row r="733">
          <cell r="A733" t="str">
            <v>NORTE</v>
          </cell>
          <cell r="B733" t="str">
            <v>COLORADO</v>
          </cell>
          <cell r="C733">
            <v>108</v>
          </cell>
          <cell r="F733" t="str">
            <v xml:space="preserve">URB. PARQ. RESD. MIRADOR                          </v>
          </cell>
          <cell r="G733">
            <v>4026627</v>
          </cell>
          <cell r="H733" t="str">
            <v xml:space="preserve">E3CALJ15  </v>
          </cell>
          <cell r="I733">
            <v>300</v>
          </cell>
          <cell r="J733">
            <v>300</v>
          </cell>
          <cell r="L733" t="str">
            <v>NORMAL</v>
          </cell>
          <cell r="M733" t="str">
            <v>SERMATEC</v>
          </cell>
          <cell r="N733">
            <v>38659</v>
          </cell>
          <cell r="O733">
            <v>38681</v>
          </cell>
          <cell r="P733">
            <v>-38730</v>
          </cell>
          <cell r="Q733" t="str">
            <v>C</v>
          </cell>
          <cell r="R733">
            <v>0</v>
          </cell>
          <cell r="S733" t="str">
            <v>NO EJECUTADO</v>
          </cell>
          <cell r="T733" t="str">
            <v>CATEGORIA 2</v>
          </cell>
          <cell r="U733">
            <v>5</v>
          </cell>
          <cell r="V733">
            <v>0.76</v>
          </cell>
          <cell r="W733">
            <v>0.67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 t="str">
            <v>FINALIZADO</v>
          </cell>
          <cell r="AI733" t="str">
            <v/>
          </cell>
          <cell r="AJ733" t="str">
            <v/>
          </cell>
          <cell r="AK733" t="str">
            <v/>
          </cell>
          <cell r="AM733" t="str">
            <v/>
          </cell>
          <cell r="AN733" t="str">
            <v/>
          </cell>
        </row>
        <row r="734">
          <cell r="A734" t="str">
            <v>NORTE</v>
          </cell>
          <cell r="B734" t="str">
            <v>COLORADO</v>
          </cell>
          <cell r="F734" t="str">
            <v xml:space="preserve">URB. PARQ. RESD. MIRADOR                          </v>
          </cell>
          <cell r="H734" t="str">
            <v xml:space="preserve">E3CALJ15  </v>
          </cell>
          <cell r="L734" t="str">
            <v>NORMAL</v>
          </cell>
          <cell r="M734" t="str">
            <v>SERMATEC</v>
          </cell>
          <cell r="N734">
            <v>38659</v>
          </cell>
          <cell r="P734">
            <v>-38730</v>
          </cell>
          <cell r="Q734" t="str">
            <v>C</v>
          </cell>
          <cell r="R734">
            <v>0</v>
          </cell>
          <cell r="S734" t="str">
            <v>NO EJECUTADO</v>
          </cell>
          <cell r="T734" t="str">
            <v>CATEGORIA 2</v>
          </cell>
          <cell r="AI734" t="str">
            <v/>
          </cell>
          <cell r="AJ734" t="str">
            <v/>
          </cell>
          <cell r="AK734" t="str">
            <v/>
          </cell>
          <cell r="AM734" t="str">
            <v/>
          </cell>
          <cell r="AN734" t="str">
            <v/>
          </cell>
        </row>
        <row r="735">
          <cell r="A735" t="str">
            <v>NORTE</v>
          </cell>
          <cell r="B735" t="str">
            <v>SOLAR</v>
          </cell>
          <cell r="C735">
            <v>3</v>
          </cell>
          <cell r="D735">
            <v>51.28</v>
          </cell>
          <cell r="E735">
            <v>600</v>
          </cell>
          <cell r="F735" t="str">
            <v>URB. COLINAS DE GUATAPARO</v>
          </cell>
          <cell r="G735" t="str">
            <v>7000767</v>
          </cell>
          <cell r="H735" t="str">
            <v>E3CAPB09</v>
          </cell>
          <cell r="I735">
            <v>40</v>
          </cell>
          <cell r="J735">
            <v>40</v>
          </cell>
          <cell r="L735" t="str">
            <v>NORMAL</v>
          </cell>
          <cell r="M735" t="str">
            <v>SEG</v>
          </cell>
          <cell r="N735">
            <v>38415</v>
          </cell>
          <cell r="O735">
            <v>38450</v>
          </cell>
          <cell r="P735">
            <v>-38730</v>
          </cell>
          <cell r="Q735" t="str">
            <v>C</v>
          </cell>
          <cell r="R735">
            <v>0</v>
          </cell>
          <cell r="S735" t="str">
            <v>NO EJECUTADO</v>
          </cell>
          <cell r="T735" t="str">
            <v>CATEGORIA 2</v>
          </cell>
          <cell r="U735">
            <v>2</v>
          </cell>
          <cell r="W735">
            <v>-31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I735" t="str">
            <v/>
          </cell>
          <cell r="AJ735" t="str">
            <v/>
          </cell>
          <cell r="AK735" t="str">
            <v/>
          </cell>
          <cell r="AM735" t="str">
            <v/>
          </cell>
          <cell r="AN735" t="str">
            <v/>
          </cell>
        </row>
        <row r="736">
          <cell r="A736" t="str">
            <v>NORTE</v>
          </cell>
          <cell r="B736" t="str">
            <v>SOLAR</v>
          </cell>
          <cell r="C736">
            <v>9</v>
          </cell>
          <cell r="D736">
            <v>14.490049751200001</v>
          </cell>
          <cell r="E736">
            <v>2330</v>
          </cell>
          <cell r="F736" t="str">
            <v xml:space="preserve">URB. ALTOS DE GUATAPARO                           </v>
          </cell>
          <cell r="G736">
            <v>4026744</v>
          </cell>
          <cell r="H736" t="str">
            <v>E3CAPJ38</v>
          </cell>
          <cell r="I736">
            <v>60</v>
          </cell>
          <cell r="J736">
            <v>80</v>
          </cell>
          <cell r="L736" t="str">
            <v>NORMAL</v>
          </cell>
          <cell r="M736" t="str">
            <v>SEG</v>
          </cell>
          <cell r="N736">
            <v>38601</v>
          </cell>
          <cell r="O736">
            <v>38625</v>
          </cell>
          <cell r="P736">
            <v>-38730</v>
          </cell>
          <cell r="Q736" t="str">
            <v>C</v>
          </cell>
          <cell r="R736">
            <v>0</v>
          </cell>
          <cell r="S736" t="str">
            <v>NO EJECUTADO</v>
          </cell>
          <cell r="T736" t="str">
            <v>CATEGORIA 2</v>
          </cell>
          <cell r="U736">
            <v>2</v>
          </cell>
          <cell r="V736">
            <v>1.51</v>
          </cell>
          <cell r="W736">
            <v>3</v>
          </cell>
          <cell r="X736">
            <v>1847.5999999985424</v>
          </cell>
          <cell r="Y736">
            <v>3</v>
          </cell>
          <cell r="Z736">
            <v>1</v>
          </cell>
          <cell r="AA736">
            <v>1</v>
          </cell>
          <cell r="AB736">
            <v>0</v>
          </cell>
          <cell r="AC736">
            <v>1</v>
          </cell>
          <cell r="AD736">
            <v>0</v>
          </cell>
          <cell r="AE736">
            <v>1</v>
          </cell>
          <cell r="AF736">
            <v>1</v>
          </cell>
          <cell r="AG736">
            <v>0</v>
          </cell>
          <cell r="AH736" t="str">
            <v>FINALIZADO</v>
          </cell>
          <cell r="AI736" t="str">
            <v/>
          </cell>
          <cell r="AJ736" t="str">
            <v/>
          </cell>
          <cell r="AK736" t="str">
            <v/>
          </cell>
          <cell r="AM736" t="str">
            <v/>
          </cell>
          <cell r="AN736" t="str">
            <v/>
          </cell>
        </row>
        <row r="737">
          <cell r="A737" t="str">
            <v>NORTE</v>
          </cell>
          <cell r="B737" t="str">
            <v>SOLAR</v>
          </cell>
          <cell r="C737">
            <v>26</v>
          </cell>
          <cell r="D737">
            <v>23.4041501976</v>
          </cell>
          <cell r="E737">
            <v>14211</v>
          </cell>
          <cell r="F737" t="str">
            <v xml:space="preserve">URB. ALTOS DE GUATAPARO                           </v>
          </cell>
          <cell r="G737">
            <v>7001452</v>
          </cell>
          <cell r="H737" t="str">
            <v>E3CASF54</v>
          </cell>
          <cell r="I737">
            <v>160</v>
          </cell>
          <cell r="J737">
            <v>160</v>
          </cell>
          <cell r="L737" t="str">
            <v>ALTA</v>
          </cell>
          <cell r="M737" t="str">
            <v>SEG</v>
          </cell>
          <cell r="N737">
            <v>38601</v>
          </cell>
          <cell r="O737">
            <v>38625</v>
          </cell>
          <cell r="P737">
            <v>-38730</v>
          </cell>
          <cell r="Q737" t="str">
            <v>C</v>
          </cell>
          <cell r="R737">
            <v>0</v>
          </cell>
          <cell r="S737" t="str">
            <v>NO EJECUTADO</v>
          </cell>
          <cell r="T737" t="str">
            <v>CATEGORIA 2</v>
          </cell>
          <cell r="U737">
            <v>5</v>
          </cell>
          <cell r="V737">
            <v>0.81</v>
          </cell>
          <cell r="W737">
            <v>0</v>
          </cell>
          <cell r="X737">
            <v>14211</v>
          </cell>
          <cell r="Y737">
            <v>1</v>
          </cell>
          <cell r="Z737">
            <v>0</v>
          </cell>
          <cell r="AA737">
            <v>0</v>
          </cell>
          <cell r="AB737">
            <v>0</v>
          </cell>
          <cell r="AC737">
            <v>1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 t="str">
            <v>FINALIZADO</v>
          </cell>
          <cell r="AI737" t="str">
            <v/>
          </cell>
          <cell r="AJ737" t="str">
            <v/>
          </cell>
          <cell r="AK737" t="str">
            <v/>
          </cell>
          <cell r="AM737" t="str">
            <v/>
          </cell>
          <cell r="AN737" t="str">
            <v/>
          </cell>
        </row>
        <row r="738">
          <cell r="A738" t="str">
            <v>NORTE</v>
          </cell>
          <cell r="B738" t="str">
            <v>SOLAR</v>
          </cell>
          <cell r="C738">
            <v>21</v>
          </cell>
          <cell r="D738">
            <v>12.5084459459</v>
          </cell>
          <cell r="E738">
            <v>4443</v>
          </cell>
          <cell r="F738" t="str">
            <v>VALENCIA. URB. ALTOS DE GUATAPARO  CALLE BELEN</v>
          </cell>
          <cell r="G738" t="str">
            <v>4027115</v>
          </cell>
          <cell r="H738" t="str">
            <v>E3CASL78</v>
          </cell>
          <cell r="I738">
            <v>60</v>
          </cell>
          <cell r="J738">
            <v>60</v>
          </cell>
          <cell r="L738" t="str">
            <v>NORMAL</v>
          </cell>
          <cell r="M738" t="str">
            <v>SEG</v>
          </cell>
          <cell r="N738">
            <v>38601</v>
          </cell>
          <cell r="O738">
            <v>38625</v>
          </cell>
          <cell r="P738">
            <v>-38730</v>
          </cell>
          <cell r="Q738" t="str">
            <v>C</v>
          </cell>
          <cell r="R738">
            <v>0</v>
          </cell>
          <cell r="S738" t="str">
            <v>NO EJECUTADO</v>
          </cell>
          <cell r="T738" t="str">
            <v>CATEGORIA 2</v>
          </cell>
          <cell r="U738">
            <v>3</v>
          </cell>
          <cell r="V738">
            <v>2.0499999999999998</v>
          </cell>
          <cell r="W738">
            <v>2</v>
          </cell>
          <cell r="X738">
            <v>3732.5999999973906</v>
          </cell>
          <cell r="Y738">
            <v>4</v>
          </cell>
          <cell r="Z738">
            <v>2</v>
          </cell>
          <cell r="AA738">
            <v>0</v>
          </cell>
          <cell r="AB738">
            <v>0</v>
          </cell>
          <cell r="AC738">
            <v>2</v>
          </cell>
          <cell r="AD738">
            <v>0</v>
          </cell>
          <cell r="AE738">
            <v>2</v>
          </cell>
          <cell r="AF738">
            <v>0</v>
          </cell>
          <cell r="AG738">
            <v>0</v>
          </cell>
          <cell r="AH738" t="str">
            <v>FINALIZADO</v>
          </cell>
          <cell r="AI738" t="str">
            <v/>
          </cell>
          <cell r="AJ738" t="str">
            <v/>
          </cell>
          <cell r="AK738" t="str">
            <v/>
          </cell>
          <cell r="AM738" t="str">
            <v/>
          </cell>
          <cell r="AN738" t="str">
            <v/>
          </cell>
        </row>
        <row r="739">
          <cell r="A739" t="str">
            <v>NORTE</v>
          </cell>
          <cell r="B739" t="str">
            <v>SOLAR</v>
          </cell>
          <cell r="C739">
            <v>26</v>
          </cell>
          <cell r="D739">
            <v>0.16220000000000001</v>
          </cell>
          <cell r="E739">
            <v>2550</v>
          </cell>
          <cell r="F739" t="str">
            <v>RES. VILLA CAPRI</v>
          </cell>
          <cell r="G739">
            <v>7000549</v>
          </cell>
          <cell r="H739" t="str">
            <v>E3CASP25</v>
          </cell>
          <cell r="I739">
            <v>160</v>
          </cell>
          <cell r="J739">
            <v>160</v>
          </cell>
          <cell r="L739" t="str">
            <v>NORMAL</v>
          </cell>
          <cell r="M739" t="str">
            <v>DISELCA</v>
          </cell>
          <cell r="N739">
            <v>38278</v>
          </cell>
          <cell r="O739">
            <v>38432</v>
          </cell>
          <cell r="P739">
            <v>-38730</v>
          </cell>
          <cell r="Q739" t="str">
            <v>C</v>
          </cell>
          <cell r="R739">
            <v>0</v>
          </cell>
          <cell r="S739" t="str">
            <v>NO EJECUTADO</v>
          </cell>
          <cell r="T739" t="str">
            <v>CATEGORIA 2</v>
          </cell>
          <cell r="U739">
            <v>0</v>
          </cell>
          <cell r="W739">
            <v>4.22</v>
          </cell>
          <cell r="Y739">
            <v>1</v>
          </cell>
          <cell r="Z739">
            <v>1</v>
          </cell>
          <cell r="AA739">
            <v>0</v>
          </cell>
          <cell r="AB739">
            <v>0</v>
          </cell>
          <cell r="AC739">
            <v>0</v>
          </cell>
          <cell r="AI739" t="str">
            <v/>
          </cell>
          <cell r="AJ739" t="str">
            <v/>
          </cell>
          <cell r="AK739" t="str">
            <v/>
          </cell>
          <cell r="AM739" t="str">
            <v/>
          </cell>
          <cell r="AN739" t="str">
            <v/>
          </cell>
        </row>
        <row r="740">
          <cell r="A740" t="str">
            <v>NORTE</v>
          </cell>
          <cell r="B740" t="str">
            <v>SAN JOSE</v>
          </cell>
          <cell r="C740">
            <v>27</v>
          </cell>
          <cell r="D740">
            <v>20.58</v>
          </cell>
          <cell r="E740">
            <v>4440</v>
          </cell>
          <cell r="F740" t="str">
            <v>BARRIO PADRE ALFONZO</v>
          </cell>
          <cell r="G740" t="str">
            <v>7001113</v>
          </cell>
          <cell r="H740" t="str">
            <v>E3CBAD24</v>
          </cell>
          <cell r="I740">
            <v>60</v>
          </cell>
          <cell r="J740">
            <v>60</v>
          </cell>
          <cell r="L740" t="str">
            <v>NORMAL</v>
          </cell>
          <cell r="M740" t="str">
            <v>SERMATEC</v>
          </cell>
          <cell r="N740">
            <v>38492</v>
          </cell>
          <cell r="O740">
            <v>38551</v>
          </cell>
          <cell r="P740">
            <v>-38730</v>
          </cell>
          <cell r="Q740" t="str">
            <v>C</v>
          </cell>
          <cell r="R740">
            <v>0</v>
          </cell>
          <cell r="S740" t="str">
            <v>NO EJECUTADO</v>
          </cell>
          <cell r="T740" t="str">
            <v>CATEGORIA 2</v>
          </cell>
          <cell r="U740">
            <v>6</v>
          </cell>
          <cell r="V740">
            <v>10.42</v>
          </cell>
          <cell r="W740">
            <v>6.38</v>
          </cell>
          <cell r="X740">
            <v>3063.5568513119533</v>
          </cell>
          <cell r="Y740">
            <v>2</v>
          </cell>
          <cell r="Z740">
            <v>0</v>
          </cell>
          <cell r="AA740">
            <v>2</v>
          </cell>
          <cell r="AB740">
            <v>0</v>
          </cell>
          <cell r="AC740">
            <v>0</v>
          </cell>
          <cell r="AD740">
            <v>5</v>
          </cell>
          <cell r="AE740">
            <v>0</v>
          </cell>
          <cell r="AF740">
            <v>0</v>
          </cell>
          <cell r="AG740">
            <v>5</v>
          </cell>
          <cell r="AH740" t="str">
            <v>FINALIZADO</v>
          </cell>
          <cell r="AI740" t="str">
            <v/>
          </cell>
          <cell r="AJ740" t="str">
            <v/>
          </cell>
          <cell r="AK740" t="str">
            <v/>
          </cell>
          <cell r="AM740" t="str">
            <v/>
          </cell>
          <cell r="AN740" t="str">
            <v/>
          </cell>
        </row>
        <row r="741">
          <cell r="A741" t="str">
            <v>NORTE</v>
          </cell>
          <cell r="B741" t="str">
            <v>SAN JOSE</v>
          </cell>
          <cell r="C741">
            <v>6</v>
          </cell>
          <cell r="D741">
            <v>82.28</v>
          </cell>
          <cell r="E741">
            <v>1950</v>
          </cell>
          <cell r="F741" t="str">
            <v>BARRIO PADRE ALFONZO</v>
          </cell>
          <cell r="G741">
            <v>7001130</v>
          </cell>
          <cell r="H741" t="str">
            <v>E3CBAD28</v>
          </cell>
          <cell r="I741">
            <v>20</v>
          </cell>
          <cell r="J741">
            <v>20</v>
          </cell>
          <cell r="L741" t="str">
            <v>NORMAL</v>
          </cell>
          <cell r="M741" t="str">
            <v>SERMATEC</v>
          </cell>
          <cell r="N741">
            <v>38547</v>
          </cell>
          <cell r="O741">
            <v>38649</v>
          </cell>
          <cell r="P741">
            <v>-38730</v>
          </cell>
          <cell r="Q741" t="str">
            <v>C</v>
          </cell>
          <cell r="R741">
            <v>0</v>
          </cell>
          <cell r="S741" t="str">
            <v>NO EJECUTADO</v>
          </cell>
          <cell r="T741" t="str">
            <v>CATEGORIA 2</v>
          </cell>
          <cell r="U741">
            <v>0</v>
          </cell>
          <cell r="V741">
            <v>5</v>
          </cell>
          <cell r="W741">
            <v>5</v>
          </cell>
          <cell r="X741">
            <v>1831.5021876519204</v>
          </cell>
          <cell r="Y741">
            <v>1</v>
          </cell>
          <cell r="Z741">
            <v>0</v>
          </cell>
          <cell r="AA741">
            <v>1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1</v>
          </cell>
          <cell r="AG741">
            <v>0</v>
          </cell>
          <cell r="AH741" t="str">
            <v>FINALIZADO</v>
          </cell>
          <cell r="AI741" t="str">
            <v/>
          </cell>
          <cell r="AJ741" t="str">
            <v/>
          </cell>
          <cell r="AK741" t="str">
            <v/>
          </cell>
          <cell r="AM741" t="str">
            <v/>
          </cell>
          <cell r="AN741" t="str">
            <v/>
          </cell>
        </row>
        <row r="742">
          <cell r="A742" t="str">
            <v>NORTE</v>
          </cell>
          <cell r="B742" t="str">
            <v>AGUA BLANCA</v>
          </cell>
          <cell r="C742">
            <v>12</v>
          </cell>
          <cell r="D742">
            <v>59.324074074099997</v>
          </cell>
          <cell r="E742">
            <v>6407</v>
          </cell>
          <cell r="F742" t="str">
            <v xml:space="preserve">BARRIO PADRE ALFONZO                              </v>
          </cell>
          <cell r="G742">
            <v>7001169</v>
          </cell>
          <cell r="H742" t="str">
            <v>E3CBAD41</v>
          </cell>
          <cell r="I742">
            <v>40</v>
          </cell>
          <cell r="J742">
            <v>40</v>
          </cell>
          <cell r="L742" t="str">
            <v>NORMAL</v>
          </cell>
          <cell r="M742" t="str">
            <v>SERMATEC</v>
          </cell>
          <cell r="N742">
            <v>38601</v>
          </cell>
          <cell r="O742">
            <v>38674</v>
          </cell>
          <cell r="P742">
            <v>-38730</v>
          </cell>
          <cell r="Q742" t="str">
            <v>C</v>
          </cell>
          <cell r="R742">
            <v>0</v>
          </cell>
          <cell r="S742" t="str">
            <v>NO EJECUTADO</v>
          </cell>
          <cell r="T742" t="str">
            <v>CATEGORIA 2</v>
          </cell>
          <cell r="U742">
            <v>2</v>
          </cell>
          <cell r="V742">
            <v>7.5</v>
          </cell>
          <cell r="W742">
            <v>7.5</v>
          </cell>
          <cell r="Y742">
            <v>1</v>
          </cell>
          <cell r="Z742">
            <v>0</v>
          </cell>
          <cell r="AA742">
            <v>1</v>
          </cell>
          <cell r="AB742">
            <v>0</v>
          </cell>
          <cell r="AC742">
            <v>0</v>
          </cell>
          <cell r="AD742">
            <v>6</v>
          </cell>
          <cell r="AE742">
            <v>0</v>
          </cell>
          <cell r="AF742">
            <v>1</v>
          </cell>
          <cell r="AG742">
            <v>0</v>
          </cell>
          <cell r="AH742" t="str">
            <v>FINALIZADO</v>
          </cell>
          <cell r="AI742" t="str">
            <v/>
          </cell>
          <cell r="AJ742" t="str">
            <v/>
          </cell>
          <cell r="AK742" t="str">
            <v/>
          </cell>
          <cell r="AM742" t="str">
            <v/>
          </cell>
          <cell r="AN742" t="str">
            <v/>
          </cell>
        </row>
        <row r="743">
          <cell r="A743" t="str">
            <v>NORTE</v>
          </cell>
          <cell r="B743" t="str">
            <v>GUATAPARO</v>
          </cell>
          <cell r="C743">
            <v>20</v>
          </cell>
          <cell r="D743">
            <v>55.89</v>
          </cell>
          <cell r="E743">
            <v>18090</v>
          </cell>
          <cell r="F743" t="str">
            <v>BARRIO PADRE ALFONZO</v>
          </cell>
          <cell r="G743" t="str">
            <v>7001168</v>
          </cell>
          <cell r="H743" t="str">
            <v>E3CBAG50</v>
          </cell>
          <cell r="I743">
            <v>60</v>
          </cell>
          <cell r="J743">
            <v>60</v>
          </cell>
          <cell r="L743" t="str">
            <v>ALTA</v>
          </cell>
          <cell r="M743" t="str">
            <v>SERMATEC</v>
          </cell>
          <cell r="N743">
            <v>38456</v>
          </cell>
          <cell r="O743">
            <v>38551</v>
          </cell>
          <cell r="P743">
            <v>-38730</v>
          </cell>
          <cell r="Q743" t="str">
            <v>C</v>
          </cell>
          <cell r="R743">
            <v>0</v>
          </cell>
          <cell r="S743" t="str">
            <v>NO EJECUTADO</v>
          </cell>
          <cell r="T743" t="str">
            <v>CATEGORIA 2</v>
          </cell>
          <cell r="U743">
            <v>5</v>
          </cell>
          <cell r="V743">
            <v>11</v>
          </cell>
          <cell r="W743">
            <v>4</v>
          </cell>
          <cell r="X743">
            <v>16795.314009661837</v>
          </cell>
          <cell r="Y743">
            <v>8</v>
          </cell>
          <cell r="Z743">
            <v>3</v>
          </cell>
          <cell r="AA743">
            <v>5</v>
          </cell>
          <cell r="AB743">
            <v>0</v>
          </cell>
          <cell r="AC743">
            <v>0</v>
          </cell>
          <cell r="AD743">
            <v>3</v>
          </cell>
          <cell r="AE743">
            <v>3</v>
          </cell>
          <cell r="AF743">
            <v>5</v>
          </cell>
          <cell r="AG743">
            <v>3</v>
          </cell>
          <cell r="AH743" t="str">
            <v>FINALIZADO</v>
          </cell>
          <cell r="AI743" t="str">
            <v/>
          </cell>
          <cell r="AJ743" t="str">
            <v/>
          </cell>
          <cell r="AK743" t="str">
            <v/>
          </cell>
          <cell r="AM743" t="str">
            <v/>
          </cell>
          <cell r="AN743" t="str">
            <v/>
          </cell>
        </row>
        <row r="744">
          <cell r="A744" t="str">
            <v>NORTE</v>
          </cell>
          <cell r="B744" t="str">
            <v>AGUA BLANCA</v>
          </cell>
          <cell r="C744">
            <v>15</v>
          </cell>
          <cell r="D744">
            <v>57.4</v>
          </cell>
          <cell r="E744">
            <v>5820</v>
          </cell>
          <cell r="F744" t="str">
            <v>BARRIO PADRE ALFONZO</v>
          </cell>
          <cell r="G744" t="str">
            <v>7001105</v>
          </cell>
          <cell r="H744" t="str">
            <v>E3CBAG74</v>
          </cell>
          <cell r="I744">
            <v>40</v>
          </cell>
          <cell r="J744">
            <v>40</v>
          </cell>
          <cell r="L744" t="str">
            <v>NORMAL</v>
          </cell>
          <cell r="M744" t="str">
            <v>SERMATEC</v>
          </cell>
          <cell r="N744">
            <v>38492</v>
          </cell>
          <cell r="O744">
            <v>38551</v>
          </cell>
          <cell r="P744">
            <v>-38730</v>
          </cell>
          <cell r="Q744" t="str">
            <v>C</v>
          </cell>
          <cell r="R744">
            <v>0</v>
          </cell>
          <cell r="S744" t="str">
            <v>NO EJECUTADO</v>
          </cell>
          <cell r="T744" t="str">
            <v>CATEGORIA 2</v>
          </cell>
          <cell r="U744">
            <v>0</v>
          </cell>
          <cell r="V744">
            <v>16.25</v>
          </cell>
          <cell r="W744">
            <v>9.36</v>
          </cell>
          <cell r="X744">
            <v>4870.9547038327528</v>
          </cell>
          <cell r="Y744">
            <v>6</v>
          </cell>
          <cell r="Z744">
            <v>0</v>
          </cell>
          <cell r="AA744">
            <v>5</v>
          </cell>
          <cell r="AB744">
            <v>0</v>
          </cell>
          <cell r="AC744">
            <v>1</v>
          </cell>
          <cell r="AD744">
            <v>3</v>
          </cell>
          <cell r="AE744">
            <v>0</v>
          </cell>
          <cell r="AF744">
            <v>5</v>
          </cell>
          <cell r="AG744">
            <v>4</v>
          </cell>
          <cell r="AH744" t="str">
            <v>FINALIZADO</v>
          </cell>
          <cell r="AI744" t="str">
            <v/>
          </cell>
          <cell r="AJ744" t="str">
            <v/>
          </cell>
          <cell r="AK744" t="str">
            <v/>
          </cell>
          <cell r="AM744" t="str">
            <v/>
          </cell>
          <cell r="AN744" t="str">
            <v/>
          </cell>
        </row>
        <row r="745">
          <cell r="A745" t="str">
            <v>NORTE</v>
          </cell>
          <cell r="B745" t="str">
            <v>AGUA BLANCA</v>
          </cell>
          <cell r="C745">
            <v>30</v>
          </cell>
          <cell r="D745">
            <v>41.84</v>
          </cell>
          <cell r="E745">
            <v>7080</v>
          </cell>
          <cell r="F745" t="str">
            <v>BARRIO PADRE ALFONZO</v>
          </cell>
          <cell r="G745" t="str">
            <v>7001110</v>
          </cell>
          <cell r="H745" t="str">
            <v>E3CBAG84</v>
          </cell>
          <cell r="I745">
            <v>40</v>
          </cell>
          <cell r="J745">
            <v>40</v>
          </cell>
          <cell r="L745" t="str">
            <v>NORMAL</v>
          </cell>
          <cell r="M745" t="str">
            <v>SERMATEC</v>
          </cell>
          <cell r="N745">
            <v>38492</v>
          </cell>
          <cell r="O745">
            <v>38555</v>
          </cell>
          <cell r="P745">
            <v>-38730</v>
          </cell>
          <cell r="Q745" t="str">
            <v>C</v>
          </cell>
          <cell r="R745">
            <v>0</v>
          </cell>
          <cell r="S745" t="str">
            <v>NO EJECUTADO</v>
          </cell>
          <cell r="T745" t="str">
            <v>CATEGORIA 2</v>
          </cell>
          <cell r="U745">
            <v>2</v>
          </cell>
          <cell r="V745">
            <v>14.42</v>
          </cell>
          <cell r="W745">
            <v>4.9400000000000004</v>
          </cell>
          <cell r="X745">
            <v>6244.0726577437854</v>
          </cell>
          <cell r="Y745">
            <v>2</v>
          </cell>
          <cell r="Z745">
            <v>0</v>
          </cell>
          <cell r="AA745">
            <v>2</v>
          </cell>
          <cell r="AB745">
            <v>0</v>
          </cell>
          <cell r="AC745">
            <v>0</v>
          </cell>
          <cell r="AD745">
            <v>7</v>
          </cell>
          <cell r="AE745">
            <v>0</v>
          </cell>
          <cell r="AF745">
            <v>2</v>
          </cell>
          <cell r="AG745">
            <v>7</v>
          </cell>
          <cell r="AH745" t="str">
            <v>FINALIZADO</v>
          </cell>
          <cell r="AI745" t="str">
            <v/>
          </cell>
          <cell r="AJ745" t="str">
            <v/>
          </cell>
          <cell r="AK745" t="str">
            <v/>
          </cell>
          <cell r="AM745" t="str">
            <v/>
          </cell>
          <cell r="AN745" t="str">
            <v/>
          </cell>
        </row>
        <row r="746">
          <cell r="A746" t="str">
            <v>NORTE</v>
          </cell>
          <cell r="B746" t="str">
            <v>AGUA BLANCA</v>
          </cell>
          <cell r="C746">
            <v>2</v>
          </cell>
          <cell r="D746">
            <v>61.67</v>
          </cell>
          <cell r="E746">
            <v>5310</v>
          </cell>
          <cell r="F746" t="str">
            <v>BARRIO PADRE ALFONZO</v>
          </cell>
          <cell r="G746" t="str">
            <v>7001199</v>
          </cell>
          <cell r="H746" t="str">
            <v>E3CBAH27C1</v>
          </cell>
          <cell r="I746">
            <v>40</v>
          </cell>
          <cell r="J746">
            <v>40</v>
          </cell>
          <cell r="L746" t="str">
            <v>NORMAL</v>
          </cell>
          <cell r="M746" t="str">
            <v>SERMATEC</v>
          </cell>
          <cell r="N746">
            <v>38492</v>
          </cell>
          <cell r="O746">
            <v>38555</v>
          </cell>
          <cell r="P746">
            <v>-38730</v>
          </cell>
          <cell r="Q746" t="str">
            <v>C</v>
          </cell>
          <cell r="R746">
            <v>0</v>
          </cell>
          <cell r="S746" t="str">
            <v>NO EJECUTADO</v>
          </cell>
          <cell r="T746" t="str">
            <v>CATEGORIA 2</v>
          </cell>
          <cell r="U746">
            <v>1</v>
          </cell>
          <cell r="V746">
            <v>3.75</v>
          </cell>
          <cell r="W746">
            <v>3.75</v>
          </cell>
          <cell r="X746">
            <v>4987.1120479974052</v>
          </cell>
          <cell r="Y746">
            <v>1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1</v>
          </cell>
          <cell r="AF746">
            <v>0</v>
          </cell>
          <cell r="AG746">
            <v>0</v>
          </cell>
          <cell r="AH746" t="str">
            <v>FINALIZADO</v>
          </cell>
          <cell r="AI746" t="str">
            <v/>
          </cell>
          <cell r="AJ746" t="str">
            <v/>
          </cell>
          <cell r="AK746" t="str">
            <v/>
          </cell>
          <cell r="AM746" t="str">
            <v/>
          </cell>
          <cell r="AN746" t="str">
            <v/>
          </cell>
        </row>
        <row r="747">
          <cell r="A747" t="str">
            <v>NORTE</v>
          </cell>
          <cell r="B747" t="str">
            <v>SAN JOSE</v>
          </cell>
          <cell r="C747">
            <v>8</v>
          </cell>
          <cell r="D747">
            <v>51.33</v>
          </cell>
          <cell r="E747">
            <v>4050</v>
          </cell>
          <cell r="F747" t="str">
            <v>BARRIO PADRE ALFONZO</v>
          </cell>
          <cell r="G747" t="str">
            <v>7001132</v>
          </cell>
          <cell r="H747" t="str">
            <v>E3CBAH41</v>
          </cell>
          <cell r="I747">
            <v>40</v>
          </cell>
          <cell r="J747">
            <v>40</v>
          </cell>
          <cell r="L747" t="str">
            <v>NORMAL</v>
          </cell>
          <cell r="M747" t="str">
            <v>SERMATEC</v>
          </cell>
          <cell r="N747">
            <v>38492</v>
          </cell>
          <cell r="O747">
            <v>38562</v>
          </cell>
          <cell r="P747">
            <v>-38730</v>
          </cell>
          <cell r="Q747" t="str">
            <v>C</v>
          </cell>
          <cell r="R747">
            <v>0</v>
          </cell>
          <cell r="S747" t="str">
            <v>NO EJECUTADO</v>
          </cell>
          <cell r="T747" t="str">
            <v>CATEGORIA 2</v>
          </cell>
          <cell r="U747">
            <v>7</v>
          </cell>
          <cell r="V747">
            <v>25</v>
          </cell>
          <cell r="W747">
            <v>24.16</v>
          </cell>
          <cell r="X747">
            <v>2143.7463471654</v>
          </cell>
          <cell r="Y747">
            <v>9</v>
          </cell>
          <cell r="Z747">
            <v>0</v>
          </cell>
          <cell r="AA747">
            <v>3</v>
          </cell>
          <cell r="AB747">
            <v>0</v>
          </cell>
          <cell r="AC747">
            <v>6</v>
          </cell>
          <cell r="AD747">
            <v>2</v>
          </cell>
          <cell r="AE747">
            <v>0</v>
          </cell>
          <cell r="AF747">
            <v>3</v>
          </cell>
          <cell r="AG747">
            <v>7</v>
          </cell>
          <cell r="AH747" t="str">
            <v>FINALIZADO</v>
          </cell>
          <cell r="AI747" t="str">
            <v/>
          </cell>
          <cell r="AJ747" t="str">
            <v/>
          </cell>
          <cell r="AK747" t="str">
            <v/>
          </cell>
          <cell r="AM747" t="str">
            <v/>
          </cell>
          <cell r="AN747" t="str">
            <v/>
          </cell>
        </row>
        <row r="748">
          <cell r="A748" t="str">
            <v>NORTE</v>
          </cell>
          <cell r="B748" t="str">
            <v>CUATRICENTENARIO</v>
          </cell>
          <cell r="C748">
            <v>2</v>
          </cell>
          <cell r="D748">
            <v>71.16</v>
          </cell>
          <cell r="E748">
            <v>5700</v>
          </cell>
          <cell r="F748" t="str">
            <v>BARRIO PADRE ALFONZO</v>
          </cell>
          <cell r="G748" t="str">
            <v>7001167</v>
          </cell>
          <cell r="H748" t="str">
            <v>E3CBAL51</v>
          </cell>
          <cell r="I748">
            <v>40</v>
          </cell>
          <cell r="J748">
            <v>40</v>
          </cell>
          <cell r="L748" t="str">
            <v>NORMAL</v>
          </cell>
          <cell r="M748" t="str">
            <v>SERMATEC</v>
          </cell>
          <cell r="N748">
            <v>38456</v>
          </cell>
          <cell r="O748">
            <v>38520</v>
          </cell>
          <cell r="P748">
            <v>-38730</v>
          </cell>
          <cell r="Q748" t="str">
            <v>C</v>
          </cell>
          <cell r="R748">
            <v>0</v>
          </cell>
          <cell r="S748" t="str">
            <v>NO EJECUTADO</v>
          </cell>
          <cell r="T748" t="str">
            <v>CATEGORIA 2</v>
          </cell>
          <cell r="U748">
            <v>1</v>
          </cell>
          <cell r="V748">
            <v>4</v>
          </cell>
          <cell r="W748">
            <v>4</v>
          </cell>
          <cell r="X748">
            <v>5379.5952782462055</v>
          </cell>
          <cell r="Y748">
            <v>1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1</v>
          </cell>
          <cell r="AF748">
            <v>0</v>
          </cell>
          <cell r="AG748">
            <v>0</v>
          </cell>
          <cell r="AH748" t="str">
            <v>FINALIZADO</v>
          </cell>
          <cell r="AI748" t="str">
            <v/>
          </cell>
          <cell r="AJ748" t="str">
            <v/>
          </cell>
          <cell r="AK748" t="str">
            <v/>
          </cell>
          <cell r="AM748" t="str">
            <v/>
          </cell>
          <cell r="AN748" t="str">
            <v/>
          </cell>
        </row>
        <row r="749">
          <cell r="A749" t="str">
            <v>NORTE</v>
          </cell>
          <cell r="B749" t="str">
            <v>CUATRICENTENARIO</v>
          </cell>
          <cell r="C749">
            <v>22</v>
          </cell>
          <cell r="D749">
            <v>33.81</v>
          </cell>
          <cell r="E749">
            <v>2850</v>
          </cell>
          <cell r="F749" t="str">
            <v>BARRIO PADRE ALFONZO</v>
          </cell>
          <cell r="G749" t="str">
            <v>7001112</v>
          </cell>
          <cell r="H749" t="str">
            <v>E3CBAL61</v>
          </cell>
          <cell r="I749">
            <v>40</v>
          </cell>
          <cell r="J749">
            <v>40</v>
          </cell>
          <cell r="L749" t="str">
            <v>NORMAL</v>
          </cell>
          <cell r="M749" t="str">
            <v>DISELCA</v>
          </cell>
          <cell r="N749">
            <v>38547</v>
          </cell>
          <cell r="O749">
            <v>38600</v>
          </cell>
          <cell r="P749">
            <v>-38730</v>
          </cell>
          <cell r="Q749" t="str">
            <v>C</v>
          </cell>
          <cell r="R749">
            <v>0</v>
          </cell>
          <cell r="S749" t="str">
            <v>NO EJECUTADO</v>
          </cell>
          <cell r="T749" t="str">
            <v>CATEGORIA 2</v>
          </cell>
          <cell r="U749">
            <v>0</v>
          </cell>
          <cell r="V749">
            <v>3.57</v>
          </cell>
          <cell r="W749">
            <v>0.36</v>
          </cell>
          <cell r="X749">
            <v>2819.6539485359363</v>
          </cell>
          <cell r="Y749">
            <v>4</v>
          </cell>
          <cell r="Z749">
            <v>0</v>
          </cell>
          <cell r="AA749">
            <v>3</v>
          </cell>
          <cell r="AB749">
            <v>0</v>
          </cell>
          <cell r="AC749">
            <v>1</v>
          </cell>
          <cell r="AD749">
            <v>7</v>
          </cell>
          <cell r="AE749">
            <v>0</v>
          </cell>
          <cell r="AF749">
            <v>3</v>
          </cell>
          <cell r="AG749">
            <v>7</v>
          </cell>
          <cell r="AH749" t="str">
            <v>FINALIZADO</v>
          </cell>
          <cell r="AI749" t="str">
            <v/>
          </cell>
          <cell r="AJ749" t="str">
            <v/>
          </cell>
          <cell r="AK749" t="str">
            <v/>
          </cell>
          <cell r="AM749" t="str">
            <v/>
          </cell>
          <cell r="AN749" t="str">
            <v/>
          </cell>
        </row>
        <row r="750">
          <cell r="A750" t="str">
            <v>NORTE</v>
          </cell>
          <cell r="B750" t="str">
            <v>SAN JOSE</v>
          </cell>
          <cell r="C750">
            <v>20</v>
          </cell>
          <cell r="D750">
            <v>62.857142857142854</v>
          </cell>
          <cell r="E750">
            <v>8580</v>
          </cell>
          <cell r="F750" t="str">
            <v>BARRIO PADRE ALFONZO</v>
          </cell>
          <cell r="G750" t="str">
            <v>7001420</v>
          </cell>
          <cell r="H750" t="str">
            <v>E3CBAL71</v>
          </cell>
          <cell r="I750">
            <v>20</v>
          </cell>
          <cell r="J750">
            <v>20</v>
          </cell>
          <cell r="L750" t="str">
            <v>NORMAL</v>
          </cell>
          <cell r="M750" t="str">
            <v>SERMATEC</v>
          </cell>
          <cell r="N750">
            <v>38492</v>
          </cell>
          <cell r="O750">
            <v>38551</v>
          </cell>
          <cell r="P750">
            <v>-38730</v>
          </cell>
          <cell r="Q750" t="str">
            <v>C</v>
          </cell>
          <cell r="R750">
            <v>0</v>
          </cell>
          <cell r="S750" t="str">
            <v>NO EJECUTADO</v>
          </cell>
          <cell r="T750" t="str">
            <v>CATEGORIA 2</v>
          </cell>
          <cell r="U750">
            <v>1</v>
          </cell>
          <cell r="V750">
            <v>7.11</v>
          </cell>
          <cell r="W750">
            <v>4.1900000000000004</v>
          </cell>
          <cell r="X750">
            <v>8008.0649999999996</v>
          </cell>
          <cell r="Y750">
            <v>9</v>
          </cell>
          <cell r="Z750">
            <v>2</v>
          </cell>
          <cell r="AA750">
            <v>7</v>
          </cell>
          <cell r="AB750">
            <v>0</v>
          </cell>
          <cell r="AC750">
            <v>2</v>
          </cell>
          <cell r="AD750">
            <v>7</v>
          </cell>
          <cell r="AE750">
            <v>2</v>
          </cell>
          <cell r="AF750">
            <v>7</v>
          </cell>
          <cell r="AG750">
            <v>7</v>
          </cell>
          <cell r="AH750" t="str">
            <v>FINALIZADO</v>
          </cell>
          <cell r="AI750" t="str">
            <v/>
          </cell>
          <cell r="AJ750" t="str">
            <v/>
          </cell>
          <cell r="AK750" t="str">
            <v/>
          </cell>
          <cell r="AM750" t="str">
            <v/>
          </cell>
          <cell r="AN750" t="str">
            <v/>
          </cell>
        </row>
        <row r="751">
          <cell r="A751" t="str">
            <v>NORTE</v>
          </cell>
          <cell r="B751" t="str">
            <v>CUATRICENTENARIO</v>
          </cell>
          <cell r="C751">
            <v>27</v>
          </cell>
          <cell r="D751">
            <v>58.92</v>
          </cell>
          <cell r="E751">
            <v>13080</v>
          </cell>
          <cell r="F751" t="str">
            <v>BARRIO PADRE ALFONZO</v>
          </cell>
          <cell r="G751" t="str">
            <v>7001194</v>
          </cell>
          <cell r="H751" t="str">
            <v>E3CBAM02</v>
          </cell>
          <cell r="I751">
            <v>40</v>
          </cell>
          <cell r="J751">
            <v>40</v>
          </cell>
          <cell r="L751" t="str">
            <v>ALTA</v>
          </cell>
          <cell r="M751" t="str">
            <v>SERMATEC</v>
          </cell>
          <cell r="N751">
            <v>38484</v>
          </cell>
          <cell r="O751">
            <v>38555</v>
          </cell>
          <cell r="P751">
            <v>-38730</v>
          </cell>
          <cell r="Q751" t="str">
            <v>C</v>
          </cell>
          <cell r="R751">
            <v>0</v>
          </cell>
          <cell r="S751" t="str">
            <v>NO EJECUTADO</v>
          </cell>
          <cell r="T751" t="str">
            <v>CATEGORIA 2</v>
          </cell>
          <cell r="U751">
            <v>4</v>
          </cell>
          <cell r="V751">
            <v>20.83</v>
          </cell>
          <cell r="W751">
            <v>13.53</v>
          </cell>
          <cell r="X751">
            <v>10076.395112016293</v>
          </cell>
          <cell r="Y751">
            <v>10</v>
          </cell>
          <cell r="Z751">
            <v>0</v>
          </cell>
          <cell r="AA751">
            <v>9</v>
          </cell>
          <cell r="AB751">
            <v>0</v>
          </cell>
          <cell r="AC751">
            <v>1</v>
          </cell>
          <cell r="AD751">
            <v>3</v>
          </cell>
          <cell r="AE751">
            <v>0</v>
          </cell>
          <cell r="AF751">
            <v>9</v>
          </cell>
          <cell r="AG751">
            <v>4</v>
          </cell>
          <cell r="AH751" t="str">
            <v>FINALIZADO</v>
          </cell>
          <cell r="AI751" t="str">
            <v/>
          </cell>
          <cell r="AJ751" t="str">
            <v/>
          </cell>
          <cell r="AK751" t="str">
            <v/>
          </cell>
          <cell r="AM751" t="str">
            <v/>
          </cell>
          <cell r="AN751" t="str">
            <v/>
          </cell>
        </row>
        <row r="752">
          <cell r="A752" t="str">
            <v>NORTE</v>
          </cell>
          <cell r="B752" t="str">
            <v>SAN JOSE</v>
          </cell>
          <cell r="C752">
            <v>13</v>
          </cell>
          <cell r="D752">
            <v>31.73</v>
          </cell>
          <cell r="E752">
            <v>2970</v>
          </cell>
          <cell r="F752" t="str">
            <v>BARRIO PADRE ALFONZO</v>
          </cell>
          <cell r="G752" t="str">
            <v>7001133</v>
          </cell>
          <cell r="H752" t="str">
            <v>E3CBAM46</v>
          </cell>
          <cell r="I752">
            <v>20</v>
          </cell>
          <cell r="J752">
            <v>20</v>
          </cell>
          <cell r="L752" t="str">
            <v>NORMAL</v>
          </cell>
          <cell r="M752" t="str">
            <v>SERMATEC</v>
          </cell>
          <cell r="N752">
            <v>38547</v>
          </cell>
          <cell r="O752">
            <v>38649</v>
          </cell>
          <cell r="P752">
            <v>-38730</v>
          </cell>
          <cell r="Q752" t="str">
            <v>C</v>
          </cell>
          <cell r="R752">
            <v>0</v>
          </cell>
          <cell r="S752" t="str">
            <v>NO EJECUTADO</v>
          </cell>
          <cell r="T752" t="str">
            <v>CATEGORIA 2</v>
          </cell>
          <cell r="U752">
            <v>0</v>
          </cell>
          <cell r="V752">
            <v>24.67</v>
          </cell>
          <cell r="W752">
            <v>23.96</v>
          </cell>
          <cell r="X752">
            <v>727.28963126378812</v>
          </cell>
          <cell r="Y752">
            <v>5</v>
          </cell>
          <cell r="Z752">
            <v>1</v>
          </cell>
          <cell r="AA752">
            <v>1</v>
          </cell>
          <cell r="AB752">
            <v>0</v>
          </cell>
          <cell r="AC752">
            <v>3</v>
          </cell>
          <cell r="AD752">
            <v>2</v>
          </cell>
          <cell r="AE752">
            <v>1</v>
          </cell>
          <cell r="AF752">
            <v>1</v>
          </cell>
          <cell r="AG752">
            <v>0</v>
          </cell>
          <cell r="AH752" t="str">
            <v>FINALIZADO</v>
          </cell>
          <cell r="AI752" t="str">
            <v/>
          </cell>
          <cell r="AJ752" t="str">
            <v/>
          </cell>
          <cell r="AK752" t="str">
            <v/>
          </cell>
          <cell r="AM752" t="str">
            <v/>
          </cell>
          <cell r="AN752" t="str">
            <v/>
          </cell>
        </row>
        <row r="753">
          <cell r="A753" t="str">
            <v>NORTE</v>
          </cell>
          <cell r="B753" t="str">
            <v>CUATRICENTENARIO</v>
          </cell>
          <cell r="C753">
            <v>24</v>
          </cell>
          <cell r="D753">
            <v>60.892330383500003</v>
          </cell>
          <cell r="E753">
            <v>24771</v>
          </cell>
          <cell r="F753" t="str">
            <v xml:space="preserve">BARRIO PADRE ALFONZO                              </v>
          </cell>
          <cell r="G753">
            <v>7001547</v>
          </cell>
          <cell r="H753" t="str">
            <v>E3CBAM90</v>
          </cell>
          <cell r="I753">
            <v>40</v>
          </cell>
          <cell r="J753">
            <v>40</v>
          </cell>
          <cell r="L753" t="str">
            <v>ALTA</v>
          </cell>
          <cell r="M753" t="str">
            <v>SERMATEC</v>
          </cell>
          <cell r="N753">
            <v>38601</v>
          </cell>
          <cell r="O753">
            <v>38670</v>
          </cell>
          <cell r="P753">
            <v>-38730</v>
          </cell>
          <cell r="Q753" t="str">
            <v>C</v>
          </cell>
          <cell r="R753">
            <v>0</v>
          </cell>
          <cell r="S753" t="str">
            <v>NO EJECUTADO</v>
          </cell>
          <cell r="T753" t="str">
            <v>CATEGORIA 2</v>
          </cell>
          <cell r="U753">
            <v>4</v>
          </cell>
          <cell r="V753">
            <v>9.27</v>
          </cell>
          <cell r="W753">
            <v>6.76</v>
          </cell>
          <cell r="Y753">
            <v>5</v>
          </cell>
          <cell r="Z753">
            <v>1</v>
          </cell>
          <cell r="AA753">
            <v>2</v>
          </cell>
          <cell r="AB753">
            <v>0</v>
          </cell>
          <cell r="AC753">
            <v>2</v>
          </cell>
          <cell r="AD753">
            <v>7</v>
          </cell>
          <cell r="AE753">
            <v>1</v>
          </cell>
          <cell r="AF753">
            <v>2</v>
          </cell>
          <cell r="AG753">
            <v>0</v>
          </cell>
          <cell r="AH753" t="str">
            <v>FINALIZADO</v>
          </cell>
          <cell r="AI753" t="str">
            <v/>
          </cell>
          <cell r="AJ753" t="str">
            <v/>
          </cell>
          <cell r="AK753" t="str">
            <v/>
          </cell>
          <cell r="AM753" t="str">
            <v/>
          </cell>
          <cell r="AN753" t="str">
            <v/>
          </cell>
        </row>
        <row r="754">
          <cell r="A754" t="str">
            <v>NORTE</v>
          </cell>
          <cell r="B754" t="str">
            <v>COLORADO</v>
          </cell>
          <cell r="C754">
            <v>87</v>
          </cell>
          <cell r="D754">
            <v>27.34</v>
          </cell>
          <cell r="E754">
            <v>24180</v>
          </cell>
          <cell r="F754" t="str">
            <v>URB. LOS NISPEROS</v>
          </cell>
          <cell r="G754">
            <v>7000528</v>
          </cell>
          <cell r="H754" t="str">
            <v>E3CBAP45</v>
          </cell>
          <cell r="I754">
            <v>160</v>
          </cell>
          <cell r="J754">
            <v>160</v>
          </cell>
          <cell r="L754" t="str">
            <v>ALTA</v>
          </cell>
          <cell r="M754" t="str">
            <v>DISELCA</v>
          </cell>
          <cell r="N754">
            <v>38351</v>
          </cell>
          <cell r="O754">
            <v>38383</v>
          </cell>
          <cell r="P754">
            <v>-38730</v>
          </cell>
          <cell r="Q754" t="str">
            <v>C</v>
          </cell>
          <cell r="R754">
            <v>0</v>
          </cell>
          <cell r="S754" t="str">
            <v>NO EJECUTADO</v>
          </cell>
          <cell r="T754" t="str">
            <v>CATEGORIA 2</v>
          </cell>
          <cell r="U754">
            <v>0</v>
          </cell>
          <cell r="W754">
            <v>5.04</v>
          </cell>
          <cell r="Y754">
            <v>7</v>
          </cell>
          <cell r="Z754">
            <v>7</v>
          </cell>
          <cell r="AA754">
            <v>0</v>
          </cell>
          <cell r="AB754">
            <v>0</v>
          </cell>
          <cell r="AC754">
            <v>0</v>
          </cell>
          <cell r="AI754" t="str">
            <v/>
          </cell>
          <cell r="AJ754" t="str">
            <v/>
          </cell>
          <cell r="AK754" t="str">
            <v/>
          </cell>
          <cell r="AM754" t="str">
            <v/>
          </cell>
          <cell r="AN754" t="str">
            <v/>
          </cell>
        </row>
        <row r="755">
          <cell r="A755" t="str">
            <v>NORTE</v>
          </cell>
          <cell r="B755" t="str">
            <v>CUATRICENTENARIO</v>
          </cell>
          <cell r="C755">
            <v>75</v>
          </cell>
          <cell r="D755">
            <v>32.840000000000003</v>
          </cell>
          <cell r="E755">
            <v>15390</v>
          </cell>
          <cell r="F755" t="str">
            <v xml:space="preserve">URB. AGUA BLANCA                                  </v>
          </cell>
          <cell r="G755">
            <v>7000929</v>
          </cell>
          <cell r="H755" t="str">
            <v xml:space="preserve">E3CBAQ41  </v>
          </cell>
          <cell r="I755">
            <v>60</v>
          </cell>
          <cell r="J755">
            <v>60</v>
          </cell>
          <cell r="L755" t="str">
            <v>ALTA</v>
          </cell>
          <cell r="M755" t="str">
            <v>SERMATEC</v>
          </cell>
          <cell r="N755">
            <v>38659</v>
          </cell>
          <cell r="O755">
            <v>38702</v>
          </cell>
          <cell r="P755">
            <v>-38730</v>
          </cell>
          <cell r="Q755" t="str">
            <v>C</v>
          </cell>
          <cell r="R755">
            <v>0</v>
          </cell>
          <cell r="S755" t="str">
            <v>NO EJECUTADO</v>
          </cell>
          <cell r="T755" t="str">
            <v>CATEGORIA 2</v>
          </cell>
          <cell r="U755">
            <v>8</v>
          </cell>
          <cell r="V755">
            <v>11.98</v>
          </cell>
          <cell r="W755">
            <v>9.84</v>
          </cell>
          <cell r="Y755">
            <v>22</v>
          </cell>
          <cell r="Z755">
            <v>2</v>
          </cell>
          <cell r="AA755">
            <v>20</v>
          </cell>
          <cell r="AB755">
            <v>0</v>
          </cell>
          <cell r="AC755">
            <v>0</v>
          </cell>
          <cell r="AD755">
            <v>15</v>
          </cell>
          <cell r="AE755">
            <v>2</v>
          </cell>
          <cell r="AF755">
            <v>19</v>
          </cell>
          <cell r="AG755">
            <v>4</v>
          </cell>
          <cell r="AH755" t="str">
            <v>FINALIZADO</v>
          </cell>
          <cell r="AI755" t="str">
            <v/>
          </cell>
          <cell r="AJ755" t="str">
            <v/>
          </cell>
          <cell r="AK755" t="str">
            <v/>
          </cell>
          <cell r="AM755" t="str">
            <v/>
          </cell>
          <cell r="AN755" t="str">
            <v/>
          </cell>
        </row>
        <row r="756">
          <cell r="A756" t="str">
            <v>NORTE</v>
          </cell>
          <cell r="B756" t="str">
            <v>SAN JOSE</v>
          </cell>
          <cell r="C756">
            <v>17</v>
          </cell>
          <cell r="D756">
            <v>72.295081967213122</v>
          </cell>
          <cell r="E756">
            <v>13230</v>
          </cell>
          <cell r="F756" t="str">
            <v>BARRIO PADRE ALFONZO</v>
          </cell>
          <cell r="G756" t="str">
            <v>7001421</v>
          </cell>
          <cell r="H756" t="str">
            <v>E3CBAR56</v>
          </cell>
          <cell r="I756">
            <v>20</v>
          </cell>
          <cell r="J756">
            <v>20</v>
          </cell>
          <cell r="L756" t="str">
            <v>ALTA</v>
          </cell>
          <cell r="M756" t="str">
            <v>SERMATEC</v>
          </cell>
          <cell r="N756">
            <v>38484</v>
          </cell>
          <cell r="O756">
            <v>38555</v>
          </cell>
          <cell r="P756">
            <v>-38730</v>
          </cell>
          <cell r="Q756" t="str">
            <v>C</v>
          </cell>
          <cell r="R756">
            <v>0</v>
          </cell>
          <cell r="S756" t="str">
            <v>NO EJECUTADO</v>
          </cell>
          <cell r="T756" t="str">
            <v>CATEGORIA 2</v>
          </cell>
          <cell r="U756">
            <v>5</v>
          </cell>
          <cell r="V756">
            <v>34.619999999999997</v>
          </cell>
          <cell r="W756">
            <v>25.1</v>
          </cell>
          <cell r="X756">
            <v>8636.7000000000007</v>
          </cell>
          <cell r="Y756">
            <v>9</v>
          </cell>
          <cell r="Z756">
            <v>1</v>
          </cell>
          <cell r="AA756">
            <v>5</v>
          </cell>
          <cell r="AB756">
            <v>0</v>
          </cell>
          <cell r="AC756">
            <v>3</v>
          </cell>
          <cell r="AD756">
            <v>1</v>
          </cell>
          <cell r="AE756">
            <v>1</v>
          </cell>
          <cell r="AF756">
            <v>5</v>
          </cell>
          <cell r="AG756">
            <v>4</v>
          </cell>
          <cell r="AH756" t="str">
            <v>FINALIZADO</v>
          </cell>
          <cell r="AI756" t="str">
            <v/>
          </cell>
          <cell r="AJ756" t="str">
            <v/>
          </cell>
          <cell r="AK756" t="str">
            <v/>
          </cell>
          <cell r="AM756" t="str">
            <v/>
          </cell>
          <cell r="AN756" t="str">
            <v/>
          </cell>
        </row>
        <row r="757">
          <cell r="A757" t="str">
            <v>NORTE</v>
          </cell>
          <cell r="B757" t="str">
            <v>SAN JOSE</v>
          </cell>
          <cell r="C757">
            <v>7</v>
          </cell>
          <cell r="D757">
            <v>55</v>
          </cell>
          <cell r="E757">
            <v>2640</v>
          </cell>
          <cell r="F757" t="str">
            <v>BARRIO PADRE ALFONZO</v>
          </cell>
          <cell r="G757" t="str">
            <v>7001149</v>
          </cell>
          <cell r="H757" t="str">
            <v>E3CBAR62</v>
          </cell>
          <cell r="I757">
            <v>20</v>
          </cell>
          <cell r="J757">
            <v>20</v>
          </cell>
          <cell r="L757" t="str">
            <v>NORMAL</v>
          </cell>
          <cell r="M757" t="str">
            <v>SERMATEC</v>
          </cell>
          <cell r="N757">
            <v>38547</v>
          </cell>
          <cell r="O757">
            <v>38625</v>
          </cell>
          <cell r="P757">
            <v>-38730</v>
          </cell>
          <cell r="Q757" t="str">
            <v>C</v>
          </cell>
          <cell r="R757">
            <v>0</v>
          </cell>
          <cell r="S757" t="str">
            <v>NO EJECUTADO</v>
          </cell>
          <cell r="T757" t="str">
            <v>CATEGORIA 2</v>
          </cell>
          <cell r="U757">
            <v>5</v>
          </cell>
          <cell r="V757">
            <v>15</v>
          </cell>
          <cell r="W757">
            <v>15</v>
          </cell>
          <cell r="X757">
            <v>1920</v>
          </cell>
          <cell r="Y757">
            <v>1</v>
          </cell>
          <cell r="Z757">
            <v>0</v>
          </cell>
          <cell r="AA757">
            <v>0</v>
          </cell>
          <cell r="AB757">
            <v>0</v>
          </cell>
          <cell r="AC757">
            <v>1</v>
          </cell>
          <cell r="AD757">
            <v>2</v>
          </cell>
          <cell r="AE757">
            <v>0</v>
          </cell>
          <cell r="AF757">
            <v>0</v>
          </cell>
          <cell r="AG757">
            <v>0</v>
          </cell>
          <cell r="AH757" t="str">
            <v>FINALIZADO</v>
          </cell>
          <cell r="AI757" t="str">
            <v/>
          </cell>
          <cell r="AJ757" t="str">
            <v/>
          </cell>
          <cell r="AK757" t="str">
            <v/>
          </cell>
          <cell r="AM757" t="str">
            <v/>
          </cell>
          <cell r="AN757" t="str">
            <v/>
          </cell>
        </row>
        <row r="758">
          <cell r="A758" t="str">
            <v>NORTE</v>
          </cell>
          <cell r="B758" t="str">
            <v>AV. BOLIVAR</v>
          </cell>
          <cell r="C758">
            <v>12</v>
          </cell>
          <cell r="D758">
            <v>0.65539999999999998</v>
          </cell>
          <cell r="E758">
            <v>7530</v>
          </cell>
          <cell r="F758" t="str">
            <v xml:space="preserve">BARRIO PADRE ALFONZO          </v>
          </cell>
          <cell r="G758">
            <v>7001574</v>
          </cell>
          <cell r="H758" t="str">
            <v>E3CBBA02</v>
          </cell>
          <cell r="I758">
            <v>40</v>
          </cell>
          <cell r="J758">
            <v>40</v>
          </cell>
          <cell r="L758" t="str">
            <v>NORMAL</v>
          </cell>
          <cell r="M758" t="str">
            <v>DISELCA</v>
          </cell>
          <cell r="N758">
            <v>38547</v>
          </cell>
          <cell r="O758">
            <v>38593</v>
          </cell>
          <cell r="P758">
            <v>-38730</v>
          </cell>
          <cell r="Q758" t="str">
            <v>C</v>
          </cell>
          <cell r="R758">
            <v>0</v>
          </cell>
          <cell r="S758" t="str">
            <v>NO EJECUTADO</v>
          </cell>
          <cell r="T758" t="str">
            <v>CATEGORIA 2</v>
          </cell>
          <cell r="U758">
            <v>5</v>
          </cell>
          <cell r="V758">
            <v>9.7200000000000006</v>
          </cell>
          <cell r="W758">
            <v>4.72</v>
          </cell>
          <cell r="X758">
            <v>-46698.867866951477</v>
          </cell>
          <cell r="Y758">
            <v>7</v>
          </cell>
          <cell r="Z758">
            <v>1</v>
          </cell>
          <cell r="AA758">
            <v>3</v>
          </cell>
          <cell r="AB758">
            <v>0</v>
          </cell>
          <cell r="AC758">
            <v>3</v>
          </cell>
          <cell r="AD758">
            <v>4</v>
          </cell>
          <cell r="AE758">
            <v>1</v>
          </cell>
          <cell r="AF758">
            <v>3</v>
          </cell>
          <cell r="AG758">
            <v>4</v>
          </cell>
          <cell r="AH758" t="str">
            <v>FINALIZADO</v>
          </cell>
          <cell r="AI758" t="str">
            <v/>
          </cell>
          <cell r="AJ758" t="str">
            <v/>
          </cell>
          <cell r="AK758" t="str">
            <v/>
          </cell>
          <cell r="AM758" t="str">
            <v/>
          </cell>
          <cell r="AN758" t="str">
            <v/>
          </cell>
        </row>
        <row r="759">
          <cell r="A759" t="str">
            <v>NORTE</v>
          </cell>
          <cell r="B759" t="str">
            <v>CHIMENEAS</v>
          </cell>
          <cell r="C759">
            <v>76</v>
          </cell>
          <cell r="D759">
            <v>26.83</v>
          </cell>
          <cell r="E759">
            <v>10020</v>
          </cell>
          <cell r="F759" t="str">
            <v>URB. LAS CHIMENEAS</v>
          </cell>
          <cell r="G759" t="str">
            <v>4028970</v>
          </cell>
          <cell r="H759" t="str">
            <v>E3CBBD52</v>
          </cell>
          <cell r="I759">
            <v>300</v>
          </cell>
          <cell r="J759">
            <v>300</v>
          </cell>
          <cell r="L759" t="str">
            <v>ALTA</v>
          </cell>
          <cell r="M759" t="str">
            <v>SEG</v>
          </cell>
          <cell r="N759">
            <v>38393</v>
          </cell>
          <cell r="O759">
            <v>38411</v>
          </cell>
          <cell r="P759">
            <v>-38730</v>
          </cell>
          <cell r="Q759" t="str">
            <v>C</v>
          </cell>
          <cell r="R759">
            <v>0</v>
          </cell>
          <cell r="S759" t="str">
            <v>NO EJECUTADO</v>
          </cell>
          <cell r="T759" t="str">
            <v>CATEGORIA 2</v>
          </cell>
          <cell r="U759">
            <v>0</v>
          </cell>
          <cell r="W759">
            <v>0</v>
          </cell>
          <cell r="Y759">
            <v>1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I759" t="str">
            <v/>
          </cell>
          <cell r="AJ759" t="str">
            <v/>
          </cell>
          <cell r="AK759" t="str">
            <v/>
          </cell>
          <cell r="AM759" t="str">
            <v/>
          </cell>
          <cell r="AN759" t="str">
            <v/>
          </cell>
        </row>
        <row r="760">
          <cell r="A760" t="str">
            <v>NORTE</v>
          </cell>
          <cell r="B760" t="str">
            <v>CHIMENEAS</v>
          </cell>
          <cell r="C760">
            <v>7</v>
          </cell>
          <cell r="D760">
            <v>35.700000000000003</v>
          </cell>
          <cell r="E760">
            <v>9810</v>
          </cell>
          <cell r="F760" t="str">
            <v>URB. LAS CHIMENEAS</v>
          </cell>
          <cell r="G760" t="str">
            <v>7001173</v>
          </cell>
          <cell r="H760" t="str">
            <v>E3CBBH29</v>
          </cell>
          <cell r="I760">
            <v>60</v>
          </cell>
          <cell r="J760">
            <v>60</v>
          </cell>
          <cell r="L760" t="str">
            <v>NORMAL</v>
          </cell>
          <cell r="M760" t="str">
            <v>DISELCA</v>
          </cell>
          <cell r="N760">
            <v>38456</v>
          </cell>
          <cell r="O760">
            <v>38498</v>
          </cell>
          <cell r="P760">
            <v>-38730</v>
          </cell>
          <cell r="Q760" t="str">
            <v>C</v>
          </cell>
          <cell r="R760">
            <v>0</v>
          </cell>
          <cell r="S760" t="str">
            <v>NO EJECUTADO</v>
          </cell>
          <cell r="T760" t="str">
            <v>CATEGORIA 2</v>
          </cell>
          <cell r="U760">
            <v>0</v>
          </cell>
          <cell r="W760">
            <v>1.67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1</v>
          </cell>
          <cell r="AF760">
            <v>0</v>
          </cell>
          <cell r="AG760">
            <v>0</v>
          </cell>
          <cell r="AI760" t="str">
            <v/>
          </cell>
          <cell r="AJ760" t="str">
            <v/>
          </cell>
          <cell r="AK760" t="str">
            <v/>
          </cell>
          <cell r="AM760" t="str">
            <v/>
          </cell>
          <cell r="AN760" t="str">
            <v/>
          </cell>
        </row>
        <row r="761">
          <cell r="A761" t="str">
            <v>NORTE</v>
          </cell>
          <cell r="B761" t="str">
            <v>CHIMENEAS</v>
          </cell>
          <cell r="C761">
            <v>6</v>
          </cell>
          <cell r="D761">
            <v>45.28</v>
          </cell>
          <cell r="E761">
            <v>2160</v>
          </cell>
          <cell r="F761" t="str">
            <v>SECTOR MIRANDA</v>
          </cell>
          <cell r="G761" t="str">
            <v>7001205</v>
          </cell>
          <cell r="H761" t="str">
            <v>E3CBBJ65</v>
          </cell>
          <cell r="I761">
            <v>40</v>
          </cell>
          <cell r="J761">
            <v>40</v>
          </cell>
          <cell r="L761" t="str">
            <v>NORMAL</v>
          </cell>
          <cell r="M761" t="str">
            <v>DISELCA</v>
          </cell>
          <cell r="N761">
            <v>38547</v>
          </cell>
          <cell r="O761">
            <v>38593</v>
          </cell>
          <cell r="P761">
            <v>-38730</v>
          </cell>
          <cell r="Q761" t="str">
            <v>C</v>
          </cell>
          <cell r="R761">
            <v>0</v>
          </cell>
          <cell r="S761" t="str">
            <v>NO EJECUTADO</v>
          </cell>
          <cell r="T761" t="str">
            <v>CATEGORIA 2</v>
          </cell>
          <cell r="U761">
            <v>1</v>
          </cell>
          <cell r="V761">
            <v>14.17</v>
          </cell>
          <cell r="W761">
            <v>3.67</v>
          </cell>
          <cell r="X761">
            <v>1984.9293286219081</v>
          </cell>
          <cell r="Y761">
            <v>1</v>
          </cell>
          <cell r="Z761">
            <v>0</v>
          </cell>
          <cell r="AA761">
            <v>0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 t="str">
            <v>FINALIZADO</v>
          </cell>
          <cell r="AI761" t="str">
            <v/>
          </cell>
          <cell r="AJ761" t="str">
            <v/>
          </cell>
          <cell r="AK761" t="str">
            <v/>
          </cell>
          <cell r="AM761" t="str">
            <v/>
          </cell>
          <cell r="AN761" t="str">
            <v/>
          </cell>
        </row>
        <row r="762">
          <cell r="A762" t="str">
            <v>NORTE</v>
          </cell>
          <cell r="B762" t="str">
            <v>CHIMENEAS</v>
          </cell>
          <cell r="C762">
            <v>4</v>
          </cell>
          <cell r="D762">
            <v>87.42</v>
          </cell>
          <cell r="E762">
            <v>12930</v>
          </cell>
          <cell r="F762" t="str">
            <v>SECTOR MIRANDA</v>
          </cell>
          <cell r="G762" t="str">
            <v>7001195</v>
          </cell>
          <cell r="H762" t="str">
            <v>E3CBBK16</v>
          </cell>
          <cell r="I762">
            <v>60</v>
          </cell>
          <cell r="J762">
            <v>60</v>
          </cell>
          <cell r="L762" t="str">
            <v>ALTA</v>
          </cell>
          <cell r="M762" t="str">
            <v>SERMATEC</v>
          </cell>
          <cell r="N762">
            <v>38484</v>
          </cell>
          <cell r="O762">
            <v>38520</v>
          </cell>
          <cell r="P762">
            <v>-38730</v>
          </cell>
          <cell r="Q762" t="str">
            <v>C</v>
          </cell>
          <cell r="R762">
            <v>0</v>
          </cell>
          <cell r="S762" t="str">
            <v>NO EJECUTADO</v>
          </cell>
          <cell r="T762" t="str">
            <v>CATEGORIA 2</v>
          </cell>
          <cell r="U762">
            <v>1</v>
          </cell>
          <cell r="V762">
            <v>0.45</v>
          </cell>
          <cell r="W762">
            <v>0.45</v>
          </cell>
          <cell r="X762">
            <v>12863.442004118051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 t="str">
            <v>FINALIZADO</v>
          </cell>
          <cell r="AI762" t="str">
            <v/>
          </cell>
          <cell r="AJ762" t="str">
            <v/>
          </cell>
          <cell r="AK762" t="str">
            <v/>
          </cell>
          <cell r="AM762" t="str">
            <v/>
          </cell>
          <cell r="AN762" t="str">
            <v/>
          </cell>
        </row>
        <row r="763">
          <cell r="A763" t="str">
            <v>NORTE</v>
          </cell>
          <cell r="B763" t="str">
            <v>CHIMENEAS</v>
          </cell>
          <cell r="C763">
            <v>60</v>
          </cell>
          <cell r="D763">
            <v>36.5</v>
          </cell>
          <cell r="E763">
            <v>12690</v>
          </cell>
          <cell r="F763" t="str">
            <v>URB. LAS CHIMENEAS</v>
          </cell>
          <cell r="G763">
            <v>7000005</v>
          </cell>
          <cell r="H763" t="str">
            <v>E3CBBM08</v>
          </cell>
          <cell r="I763">
            <v>300</v>
          </cell>
          <cell r="J763">
            <v>300</v>
          </cell>
          <cell r="L763" t="str">
            <v>ALTA</v>
          </cell>
          <cell r="M763" t="str">
            <v>DISELCA</v>
          </cell>
          <cell r="N763">
            <v>38351</v>
          </cell>
          <cell r="O763">
            <v>38383</v>
          </cell>
          <cell r="P763">
            <v>-38730</v>
          </cell>
          <cell r="Q763" t="str">
            <v>C</v>
          </cell>
          <cell r="R763">
            <v>0</v>
          </cell>
          <cell r="S763" t="str">
            <v>NO EJECUTADO</v>
          </cell>
          <cell r="T763" t="str">
            <v>CATEGORIA 2</v>
          </cell>
          <cell r="U763">
            <v>0</v>
          </cell>
          <cell r="W763">
            <v>1.33</v>
          </cell>
          <cell r="Y763">
            <v>2</v>
          </cell>
          <cell r="Z763">
            <v>2</v>
          </cell>
          <cell r="AA763">
            <v>0</v>
          </cell>
          <cell r="AB763">
            <v>0</v>
          </cell>
          <cell r="AC763">
            <v>0</v>
          </cell>
          <cell r="AI763" t="str">
            <v/>
          </cell>
          <cell r="AJ763" t="str">
            <v/>
          </cell>
          <cell r="AK763" t="str">
            <v/>
          </cell>
          <cell r="AM763" t="str">
            <v/>
          </cell>
          <cell r="AN763" t="str">
            <v/>
          </cell>
        </row>
        <row r="764">
          <cell r="A764" t="str">
            <v>NORTE</v>
          </cell>
          <cell r="B764" t="str">
            <v>SAN JOSE</v>
          </cell>
          <cell r="C764">
            <v>24</v>
          </cell>
          <cell r="D764">
            <v>43.55</v>
          </cell>
          <cell r="E764">
            <v>5370</v>
          </cell>
          <cell r="F764" t="str">
            <v>SECTOR MIRANDA</v>
          </cell>
          <cell r="G764" t="str">
            <v>7001141</v>
          </cell>
          <cell r="H764" t="str">
            <v>E3CBBN94</v>
          </cell>
          <cell r="I764">
            <v>60</v>
          </cell>
          <cell r="J764">
            <v>60</v>
          </cell>
          <cell r="L764" t="str">
            <v>NORMAL</v>
          </cell>
          <cell r="M764" t="str">
            <v>SERMATEC</v>
          </cell>
          <cell r="N764">
            <v>38492</v>
          </cell>
          <cell r="O764">
            <v>38533</v>
          </cell>
          <cell r="P764">
            <v>-38730</v>
          </cell>
          <cell r="Q764" t="str">
            <v>C</v>
          </cell>
          <cell r="R764">
            <v>0</v>
          </cell>
          <cell r="S764" t="str">
            <v>NO EJECUTADO</v>
          </cell>
          <cell r="T764" t="str">
            <v>CATEGORIA 2</v>
          </cell>
          <cell r="U764">
            <v>1</v>
          </cell>
          <cell r="V764">
            <v>5.48</v>
          </cell>
          <cell r="W764">
            <v>-0.32</v>
          </cell>
          <cell r="X764">
            <v>5409.4580941446611</v>
          </cell>
          <cell r="Y764">
            <v>1</v>
          </cell>
          <cell r="Z764">
            <v>0</v>
          </cell>
          <cell r="AA764">
            <v>0</v>
          </cell>
          <cell r="AB764">
            <v>0</v>
          </cell>
          <cell r="AC764">
            <v>1</v>
          </cell>
          <cell r="AD764">
            <v>0</v>
          </cell>
          <cell r="AE764">
            <v>0</v>
          </cell>
          <cell r="AF764">
            <v>0</v>
          </cell>
          <cell r="AG764">
            <v>1</v>
          </cell>
          <cell r="AH764" t="str">
            <v>FINALIZADO</v>
          </cell>
          <cell r="AI764" t="str">
            <v/>
          </cell>
          <cell r="AJ764" t="str">
            <v/>
          </cell>
          <cell r="AK764" t="str">
            <v/>
          </cell>
          <cell r="AM764" t="str">
            <v/>
          </cell>
          <cell r="AN764" t="str">
            <v/>
          </cell>
        </row>
        <row r="765">
          <cell r="A765" t="str">
            <v>NORTE</v>
          </cell>
          <cell r="B765" t="str">
            <v>SAN JOSE</v>
          </cell>
          <cell r="C765">
            <v>2</v>
          </cell>
          <cell r="D765">
            <v>84.1</v>
          </cell>
          <cell r="E765">
            <v>14760</v>
          </cell>
          <cell r="F765" t="str">
            <v>BARRIO PADRE ALFONZO</v>
          </cell>
          <cell r="G765" t="str">
            <v>7001147</v>
          </cell>
          <cell r="H765" t="str">
            <v>E3CBED53</v>
          </cell>
          <cell r="I765">
            <v>60</v>
          </cell>
          <cell r="J765">
            <v>80</v>
          </cell>
          <cell r="L765" t="str">
            <v>ALTA</v>
          </cell>
          <cell r="M765" t="str">
            <v>SERMATEC</v>
          </cell>
          <cell r="N765">
            <v>38484</v>
          </cell>
          <cell r="O765">
            <v>38526</v>
          </cell>
          <cell r="P765">
            <v>-38730</v>
          </cell>
          <cell r="Q765" t="str">
            <v>C</v>
          </cell>
          <cell r="R765">
            <v>0</v>
          </cell>
          <cell r="S765" t="str">
            <v>NO EJECUTADO</v>
          </cell>
          <cell r="T765" t="str">
            <v>CATEGORIA 2</v>
          </cell>
          <cell r="U765">
            <v>11</v>
          </cell>
          <cell r="V765">
            <v>4.38</v>
          </cell>
          <cell r="W765">
            <v>4.38</v>
          </cell>
          <cell r="X765">
            <v>13991.286563614743</v>
          </cell>
          <cell r="Y765">
            <v>8</v>
          </cell>
          <cell r="Z765">
            <v>3</v>
          </cell>
          <cell r="AA765">
            <v>2</v>
          </cell>
          <cell r="AB765">
            <v>0</v>
          </cell>
          <cell r="AC765">
            <v>3</v>
          </cell>
          <cell r="AD765">
            <v>3</v>
          </cell>
          <cell r="AE765">
            <v>3</v>
          </cell>
          <cell r="AF765">
            <v>2</v>
          </cell>
          <cell r="AG765">
            <v>6</v>
          </cell>
          <cell r="AH765" t="str">
            <v>FINALIZADO</v>
          </cell>
          <cell r="AI765" t="str">
            <v/>
          </cell>
          <cell r="AJ765" t="str">
            <v/>
          </cell>
          <cell r="AK765" t="str">
            <v/>
          </cell>
          <cell r="AM765" t="str">
            <v/>
          </cell>
          <cell r="AN765" t="str">
            <v/>
          </cell>
        </row>
        <row r="766">
          <cell r="A766" t="str">
            <v>NORTE</v>
          </cell>
          <cell r="B766" t="str">
            <v>SAN JOSE</v>
          </cell>
          <cell r="C766">
            <v>39</v>
          </cell>
          <cell r="D766">
            <v>9.0401396160999994</v>
          </cell>
          <cell r="E766">
            <v>2072</v>
          </cell>
          <cell r="F766" t="str">
            <v xml:space="preserve">BARRIO PADRE ALFONZO                              </v>
          </cell>
          <cell r="G766">
            <v>7001128</v>
          </cell>
          <cell r="H766" t="str">
            <v>E3CBED73</v>
          </cell>
          <cell r="I766">
            <v>40</v>
          </cell>
          <cell r="J766">
            <v>40</v>
          </cell>
          <cell r="L766" t="str">
            <v>NORMAL</v>
          </cell>
          <cell r="M766" t="str">
            <v>SERMATEC</v>
          </cell>
          <cell r="N766">
            <v>38601</v>
          </cell>
          <cell r="O766">
            <v>38681</v>
          </cell>
          <cell r="P766">
            <v>-38730</v>
          </cell>
          <cell r="Q766" t="str">
            <v>C</v>
          </cell>
          <cell r="R766">
            <v>0</v>
          </cell>
          <cell r="S766" t="str">
            <v>NO EJECUTADO</v>
          </cell>
          <cell r="T766" t="str">
            <v>CATEGORIA 2</v>
          </cell>
          <cell r="U766">
            <v>1</v>
          </cell>
          <cell r="V766">
            <v>6.25</v>
          </cell>
          <cell r="W766">
            <v>3.07</v>
          </cell>
          <cell r="Y766">
            <v>11</v>
          </cell>
          <cell r="Z766">
            <v>2</v>
          </cell>
          <cell r="AA766">
            <v>8</v>
          </cell>
          <cell r="AB766">
            <v>0</v>
          </cell>
          <cell r="AC766">
            <v>1</v>
          </cell>
          <cell r="AD766">
            <v>5</v>
          </cell>
          <cell r="AE766">
            <v>2</v>
          </cell>
          <cell r="AF766">
            <v>8</v>
          </cell>
          <cell r="AG766">
            <v>0</v>
          </cell>
          <cell r="AH766" t="str">
            <v>FINALIZADO</v>
          </cell>
          <cell r="AI766" t="str">
            <v/>
          </cell>
          <cell r="AJ766" t="str">
            <v/>
          </cell>
          <cell r="AK766" t="str">
            <v/>
          </cell>
          <cell r="AM766" t="str">
            <v/>
          </cell>
          <cell r="AN766" t="str">
            <v/>
          </cell>
        </row>
        <row r="767">
          <cell r="A767" t="str">
            <v>NORTE</v>
          </cell>
          <cell r="B767" t="str">
            <v>SAN JOSE</v>
          </cell>
          <cell r="C767">
            <v>14</v>
          </cell>
          <cell r="D767">
            <v>76.141078838174266</v>
          </cell>
          <cell r="E767">
            <v>8808</v>
          </cell>
          <cell r="F767" t="str">
            <v>BARRIO PADRE ALFONZO</v>
          </cell>
          <cell r="G767" t="str">
            <v>7001148</v>
          </cell>
          <cell r="H767" t="str">
            <v>E3CBED88</v>
          </cell>
          <cell r="I767">
            <v>20</v>
          </cell>
          <cell r="J767">
            <v>20</v>
          </cell>
          <cell r="L767" t="str">
            <v>NORMAL</v>
          </cell>
          <cell r="M767" t="str">
            <v>SERMATEC</v>
          </cell>
          <cell r="N767">
            <v>38492</v>
          </cell>
          <cell r="O767">
            <v>38555</v>
          </cell>
          <cell r="P767">
            <v>-38730</v>
          </cell>
          <cell r="Q767" t="str">
            <v>C</v>
          </cell>
          <cell r="R767">
            <v>0</v>
          </cell>
          <cell r="S767" t="str">
            <v>NO EJECUTADO</v>
          </cell>
          <cell r="T767" t="str">
            <v>CATEGORIA 2</v>
          </cell>
          <cell r="U767">
            <v>4</v>
          </cell>
          <cell r="V767">
            <v>8.16</v>
          </cell>
          <cell r="W767">
            <v>7.68</v>
          </cell>
          <cell r="X767">
            <v>7919.5775999999996</v>
          </cell>
          <cell r="Y767">
            <v>0</v>
          </cell>
          <cell r="Z767">
            <v>0</v>
          </cell>
          <cell r="AA767">
            <v>7</v>
          </cell>
          <cell r="AB767">
            <v>0</v>
          </cell>
          <cell r="AC767">
            <v>4</v>
          </cell>
          <cell r="AD767">
            <v>4</v>
          </cell>
          <cell r="AE767">
            <v>0</v>
          </cell>
          <cell r="AF767">
            <v>7</v>
          </cell>
          <cell r="AG767">
            <v>8</v>
          </cell>
          <cell r="AH767" t="str">
            <v>FINALIZADO</v>
          </cell>
          <cell r="AI767" t="str">
            <v/>
          </cell>
          <cell r="AJ767" t="str">
            <v/>
          </cell>
          <cell r="AK767" t="str">
            <v/>
          </cell>
          <cell r="AM767" t="str">
            <v/>
          </cell>
          <cell r="AN767" t="str">
            <v/>
          </cell>
        </row>
        <row r="768">
          <cell r="A768" t="str">
            <v>NORTE</v>
          </cell>
          <cell r="B768" t="str">
            <v>COLORADO</v>
          </cell>
          <cell r="C768">
            <v>51</v>
          </cell>
          <cell r="D768">
            <v>12.45</v>
          </cell>
          <cell r="E768">
            <v>6570</v>
          </cell>
          <cell r="F768" t="str">
            <v>URB. TERRAZAS DE LOS NISPEROS</v>
          </cell>
          <cell r="G768">
            <v>7000798</v>
          </cell>
          <cell r="H768" t="str">
            <v>E3CBEE12</v>
          </cell>
          <cell r="I768">
            <v>160</v>
          </cell>
          <cell r="J768">
            <v>160</v>
          </cell>
          <cell r="L768" t="str">
            <v>NORMAL</v>
          </cell>
          <cell r="M768" t="str">
            <v>DISELCA</v>
          </cell>
          <cell r="N768">
            <v>38351</v>
          </cell>
          <cell r="O768">
            <v>38383</v>
          </cell>
          <cell r="P768">
            <v>-38730</v>
          </cell>
          <cell r="Q768" t="str">
            <v>C</v>
          </cell>
          <cell r="R768">
            <v>0</v>
          </cell>
          <cell r="S768" t="str">
            <v>NO EJECUTADO</v>
          </cell>
          <cell r="T768" t="str">
            <v>CATEGORIA 2</v>
          </cell>
          <cell r="U768">
            <v>0</v>
          </cell>
          <cell r="W768">
            <v>4.62</v>
          </cell>
          <cell r="Y768">
            <v>1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I768" t="str">
            <v/>
          </cell>
          <cell r="AJ768" t="str">
            <v/>
          </cell>
          <cell r="AK768" t="str">
            <v/>
          </cell>
          <cell r="AM768" t="str">
            <v/>
          </cell>
          <cell r="AN768" t="str">
            <v/>
          </cell>
        </row>
        <row r="769">
          <cell r="A769" t="str">
            <v>NORTE</v>
          </cell>
          <cell r="B769" t="str">
            <v>COLORADO</v>
          </cell>
          <cell r="C769">
            <v>6</v>
          </cell>
          <cell r="D769">
            <v>18.16</v>
          </cell>
          <cell r="E769">
            <v>17670</v>
          </cell>
          <cell r="F769" t="str">
            <v>URB. TERRAZAS DE LOS NISPEROS</v>
          </cell>
          <cell r="G769" t="str">
            <v>7000512</v>
          </cell>
          <cell r="H769" t="str">
            <v>E3CBEE56C2</v>
          </cell>
          <cell r="I769">
            <v>60</v>
          </cell>
          <cell r="J769">
            <v>60</v>
          </cell>
          <cell r="L769" t="str">
            <v>ALTA</v>
          </cell>
          <cell r="M769" t="str">
            <v>DISELCA</v>
          </cell>
          <cell r="N769">
            <v>38442</v>
          </cell>
          <cell r="O769">
            <v>38489</v>
          </cell>
          <cell r="P769">
            <v>-38730</v>
          </cell>
          <cell r="Q769" t="str">
            <v>C</v>
          </cell>
          <cell r="R769">
            <v>0</v>
          </cell>
          <cell r="S769" t="str">
            <v>NO EJECUTADO</v>
          </cell>
          <cell r="T769" t="str">
            <v>CATEGORIA 2</v>
          </cell>
          <cell r="U769">
            <v>1</v>
          </cell>
          <cell r="W769">
            <v>-1.1100000000000001</v>
          </cell>
          <cell r="Y769">
            <v>1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1</v>
          </cell>
          <cell r="AF769">
            <v>0</v>
          </cell>
          <cell r="AG769">
            <v>0</v>
          </cell>
          <cell r="AI769" t="str">
            <v/>
          </cell>
          <cell r="AJ769" t="str">
            <v/>
          </cell>
          <cell r="AK769" t="str">
            <v/>
          </cell>
          <cell r="AM769" t="str">
            <v/>
          </cell>
          <cell r="AN769" t="str">
            <v/>
          </cell>
        </row>
        <row r="770">
          <cell r="A770" t="str">
            <v>NORTE</v>
          </cell>
          <cell r="B770" t="str">
            <v>COLORADO</v>
          </cell>
          <cell r="C770">
            <v>24</v>
          </cell>
          <cell r="E770">
            <v>17670</v>
          </cell>
          <cell r="F770" t="str">
            <v>URB. TERRAZAS DE LOS NISPEROS</v>
          </cell>
          <cell r="G770">
            <v>7000493</v>
          </cell>
          <cell r="H770" t="str">
            <v>E3CBEE56C2</v>
          </cell>
          <cell r="I770">
            <v>40</v>
          </cell>
          <cell r="J770">
            <v>60</v>
          </cell>
          <cell r="L770" t="str">
            <v>ALTA</v>
          </cell>
          <cell r="M770" t="str">
            <v>DISELCA</v>
          </cell>
          <cell r="N770">
            <v>38442</v>
          </cell>
          <cell r="O770">
            <v>38489</v>
          </cell>
          <cell r="P770">
            <v>-38730</v>
          </cell>
          <cell r="Q770" t="str">
            <v>C</v>
          </cell>
          <cell r="R770">
            <v>0</v>
          </cell>
          <cell r="S770" t="str">
            <v>NO EJECUTADO</v>
          </cell>
          <cell r="T770" t="str">
            <v>CATEGORIA 2</v>
          </cell>
          <cell r="U770">
            <v>0</v>
          </cell>
          <cell r="W770">
            <v>4.4400000000000004</v>
          </cell>
          <cell r="Y770">
            <v>1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1</v>
          </cell>
          <cell r="AF770">
            <v>0</v>
          </cell>
          <cell r="AG770">
            <v>0</v>
          </cell>
          <cell r="AI770" t="str">
            <v/>
          </cell>
          <cell r="AJ770" t="str">
            <v/>
          </cell>
          <cell r="AK770" t="str">
            <v/>
          </cell>
          <cell r="AM770" t="str">
            <v/>
          </cell>
          <cell r="AN770" t="str">
            <v/>
          </cell>
        </row>
        <row r="771">
          <cell r="A771" t="str">
            <v>NORTE</v>
          </cell>
          <cell r="B771" t="str">
            <v>COLORADO</v>
          </cell>
          <cell r="C771">
            <v>24</v>
          </cell>
          <cell r="E771">
            <v>17670</v>
          </cell>
          <cell r="F771" t="str">
            <v>URB. TERRAZAS DE LOS NISPEROS</v>
          </cell>
          <cell r="G771">
            <v>7000494</v>
          </cell>
          <cell r="H771" t="str">
            <v>E3CBEE56C2</v>
          </cell>
          <cell r="I771">
            <v>40</v>
          </cell>
          <cell r="J771">
            <v>40</v>
          </cell>
          <cell r="L771" t="str">
            <v>ALTA</v>
          </cell>
          <cell r="M771" t="str">
            <v>DISELCA</v>
          </cell>
          <cell r="N771">
            <v>38442</v>
          </cell>
          <cell r="O771">
            <v>38489</v>
          </cell>
          <cell r="P771">
            <v>-38730</v>
          </cell>
          <cell r="Q771" t="str">
            <v>C</v>
          </cell>
          <cell r="R771">
            <v>0</v>
          </cell>
          <cell r="S771" t="str">
            <v>NO EJECUTADO</v>
          </cell>
          <cell r="T771" t="str">
            <v>CATEGORIA 2</v>
          </cell>
          <cell r="U771">
            <v>0</v>
          </cell>
          <cell r="W771">
            <v>0.71</v>
          </cell>
          <cell r="Y771">
            <v>2</v>
          </cell>
          <cell r="Z771">
            <v>2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2</v>
          </cell>
          <cell r="AF771">
            <v>0</v>
          </cell>
          <cell r="AG771">
            <v>0</v>
          </cell>
          <cell r="AI771" t="str">
            <v/>
          </cell>
          <cell r="AJ771" t="str">
            <v/>
          </cell>
          <cell r="AK771" t="str">
            <v/>
          </cell>
          <cell r="AM771" t="str">
            <v/>
          </cell>
          <cell r="AN771" t="str">
            <v/>
          </cell>
        </row>
        <row r="772">
          <cell r="A772" t="str">
            <v>NORTE</v>
          </cell>
          <cell r="B772" t="str">
            <v>COLORADO</v>
          </cell>
          <cell r="C772">
            <v>21</v>
          </cell>
          <cell r="E772">
            <v>17670</v>
          </cell>
          <cell r="F772" t="str">
            <v>URB. TERRAZAS DE LOS NISPEROS</v>
          </cell>
          <cell r="G772">
            <v>7000495</v>
          </cell>
          <cell r="H772" t="str">
            <v>E3CBEE56C2</v>
          </cell>
          <cell r="I772">
            <v>60</v>
          </cell>
          <cell r="J772">
            <v>40</v>
          </cell>
          <cell r="L772" t="str">
            <v>ALTA</v>
          </cell>
          <cell r="M772" t="str">
            <v>DISELCA</v>
          </cell>
          <cell r="N772">
            <v>38442</v>
          </cell>
          <cell r="O772">
            <v>38489</v>
          </cell>
          <cell r="P772">
            <v>-38730</v>
          </cell>
          <cell r="Q772" t="str">
            <v>C</v>
          </cell>
          <cell r="R772">
            <v>0</v>
          </cell>
          <cell r="S772" t="str">
            <v>NO EJECUTADO</v>
          </cell>
          <cell r="T772" t="str">
            <v>CATEGORIA 2</v>
          </cell>
          <cell r="U772">
            <v>0</v>
          </cell>
          <cell r="W772">
            <v>2.92</v>
          </cell>
          <cell r="Y772">
            <v>1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</v>
          </cell>
          <cell r="AF772">
            <v>0</v>
          </cell>
          <cell r="AG772">
            <v>0</v>
          </cell>
          <cell r="AI772" t="str">
            <v/>
          </cell>
          <cell r="AJ772" t="str">
            <v/>
          </cell>
          <cell r="AK772" t="str">
            <v/>
          </cell>
          <cell r="AM772" t="str">
            <v/>
          </cell>
          <cell r="AN772" t="str">
            <v/>
          </cell>
        </row>
        <row r="773">
          <cell r="A773" t="str">
            <v>NORTE</v>
          </cell>
          <cell r="B773" t="str">
            <v>COLORADO</v>
          </cell>
          <cell r="C773">
            <v>48</v>
          </cell>
          <cell r="E773">
            <v>17670</v>
          </cell>
          <cell r="F773" t="str">
            <v>URB. TERRAZAS DE LOS NISPEROS</v>
          </cell>
          <cell r="G773">
            <v>7000496</v>
          </cell>
          <cell r="H773" t="str">
            <v>E3CBEE56C2</v>
          </cell>
          <cell r="I773">
            <v>60</v>
          </cell>
          <cell r="J773">
            <v>40</v>
          </cell>
          <cell r="L773" t="str">
            <v>ALTA</v>
          </cell>
          <cell r="M773" t="str">
            <v>DISELCA</v>
          </cell>
          <cell r="N773">
            <v>38442</v>
          </cell>
          <cell r="O773">
            <v>38489</v>
          </cell>
          <cell r="P773">
            <v>-38730</v>
          </cell>
          <cell r="Q773" t="str">
            <v>C</v>
          </cell>
          <cell r="R773">
            <v>0</v>
          </cell>
          <cell r="S773" t="str">
            <v>NO EJECUTADO</v>
          </cell>
          <cell r="T773" t="str">
            <v>CATEGORIA 2</v>
          </cell>
          <cell r="U773">
            <v>0</v>
          </cell>
          <cell r="W773">
            <v>1.45</v>
          </cell>
          <cell r="Y773">
            <v>3</v>
          </cell>
          <cell r="Z773">
            <v>3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3</v>
          </cell>
          <cell r="AF773">
            <v>0</v>
          </cell>
          <cell r="AG773">
            <v>0</v>
          </cell>
          <cell r="AI773" t="str">
            <v/>
          </cell>
          <cell r="AJ773" t="str">
            <v/>
          </cell>
          <cell r="AK773" t="str">
            <v/>
          </cell>
          <cell r="AM773" t="str">
            <v/>
          </cell>
          <cell r="AN773" t="str">
            <v/>
          </cell>
        </row>
        <row r="774">
          <cell r="A774" t="str">
            <v>NORTE</v>
          </cell>
          <cell r="B774" t="str">
            <v>COLORADO</v>
          </cell>
          <cell r="E774">
            <v>17670</v>
          </cell>
          <cell r="F774" t="str">
            <v>URB. TERRAZAS DE LOS NISPEROS</v>
          </cell>
          <cell r="G774">
            <v>7000510</v>
          </cell>
          <cell r="H774" t="str">
            <v>E3CBEE56C2</v>
          </cell>
          <cell r="I774">
            <v>40</v>
          </cell>
          <cell r="J774">
            <v>40</v>
          </cell>
          <cell r="L774" t="str">
            <v>ALTA</v>
          </cell>
          <cell r="M774" t="str">
            <v>DISELCA</v>
          </cell>
          <cell r="N774">
            <v>38442</v>
          </cell>
          <cell r="O774">
            <v>38489</v>
          </cell>
          <cell r="P774">
            <v>-38730</v>
          </cell>
          <cell r="Q774" t="str">
            <v>C</v>
          </cell>
          <cell r="R774">
            <v>0</v>
          </cell>
          <cell r="S774" t="str">
            <v>NO EJECUTADO</v>
          </cell>
          <cell r="T774" t="str">
            <v>CATEGORIA 3</v>
          </cell>
          <cell r="AI774" t="str">
            <v/>
          </cell>
          <cell r="AJ774" t="str">
            <v/>
          </cell>
          <cell r="AK774" t="str">
            <v/>
          </cell>
          <cell r="AM774" t="str">
            <v/>
          </cell>
          <cell r="AN774" t="str">
            <v/>
          </cell>
        </row>
        <row r="775">
          <cell r="A775" t="str">
            <v>NORTE</v>
          </cell>
          <cell r="B775" t="str">
            <v>COLORADO</v>
          </cell>
          <cell r="C775">
            <v>25</v>
          </cell>
          <cell r="E775">
            <v>17670</v>
          </cell>
          <cell r="F775" t="str">
            <v>URB. TERRAZAS DE LOS NISPEROS</v>
          </cell>
          <cell r="G775">
            <v>7000511</v>
          </cell>
          <cell r="H775" t="str">
            <v>E3CBEE56C2</v>
          </cell>
          <cell r="I775">
            <v>40</v>
          </cell>
          <cell r="J775">
            <v>60</v>
          </cell>
          <cell r="L775" t="str">
            <v>ALTA</v>
          </cell>
          <cell r="M775" t="str">
            <v>DISELCA</v>
          </cell>
          <cell r="N775">
            <v>38442</v>
          </cell>
          <cell r="O775">
            <v>38489</v>
          </cell>
          <cell r="P775">
            <v>-38730</v>
          </cell>
          <cell r="Q775" t="str">
            <v>C</v>
          </cell>
          <cell r="R775">
            <v>0</v>
          </cell>
          <cell r="S775" t="str">
            <v>NO EJECUTADO</v>
          </cell>
          <cell r="T775" t="str">
            <v>CATEGORIA 2</v>
          </cell>
          <cell r="U775">
            <v>0</v>
          </cell>
          <cell r="W775">
            <v>4.55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I775" t="str">
            <v/>
          </cell>
          <cell r="AJ775" t="str">
            <v/>
          </cell>
          <cell r="AK775" t="str">
            <v/>
          </cell>
          <cell r="AM775" t="str">
            <v/>
          </cell>
          <cell r="AN775" t="str">
            <v/>
          </cell>
        </row>
        <row r="776">
          <cell r="A776" t="str">
            <v>NORTE</v>
          </cell>
          <cell r="B776" t="str">
            <v>COLORADO</v>
          </cell>
          <cell r="C776">
            <v>17</v>
          </cell>
          <cell r="D776">
            <v>48.11</v>
          </cell>
          <cell r="E776">
            <v>9180</v>
          </cell>
          <cell r="F776" t="str">
            <v>URB. TERRAZAS DE LOS NISPEROS</v>
          </cell>
          <cell r="G776">
            <v>4028453</v>
          </cell>
          <cell r="H776" t="str">
            <v>E3CBEF28</v>
          </cell>
          <cell r="I776">
            <v>60</v>
          </cell>
          <cell r="J776">
            <v>60</v>
          </cell>
          <cell r="L776" t="str">
            <v>NORMAL</v>
          </cell>
          <cell r="M776" t="str">
            <v>DISELCA</v>
          </cell>
          <cell r="N776">
            <v>38351</v>
          </cell>
          <cell r="O776">
            <v>38392</v>
          </cell>
          <cell r="P776">
            <v>-38730</v>
          </cell>
          <cell r="Q776" t="str">
            <v>C</v>
          </cell>
          <cell r="R776">
            <v>0</v>
          </cell>
          <cell r="S776" t="str">
            <v>NO EJECUTADO</v>
          </cell>
          <cell r="T776" t="str">
            <v>CATEGORIA 1</v>
          </cell>
          <cell r="U776">
            <v>0</v>
          </cell>
          <cell r="W776">
            <v>14.29</v>
          </cell>
          <cell r="Y776">
            <v>2</v>
          </cell>
          <cell r="Z776">
            <v>0</v>
          </cell>
          <cell r="AA776">
            <v>2</v>
          </cell>
          <cell r="AB776">
            <v>0</v>
          </cell>
          <cell r="AC776">
            <v>0</v>
          </cell>
          <cell r="AI776" t="str">
            <v/>
          </cell>
          <cell r="AJ776" t="str">
            <v/>
          </cell>
          <cell r="AK776" t="str">
            <v/>
          </cell>
          <cell r="AM776" t="str">
            <v/>
          </cell>
          <cell r="AN776" t="str">
            <v/>
          </cell>
        </row>
        <row r="777">
          <cell r="A777" t="str">
            <v>NORTE</v>
          </cell>
          <cell r="B777" t="str">
            <v>COLORADO</v>
          </cell>
          <cell r="C777">
            <v>31</v>
          </cell>
          <cell r="D777">
            <v>23.84</v>
          </cell>
          <cell r="E777">
            <v>6960</v>
          </cell>
          <cell r="F777" t="str">
            <v>URB. TERRAZAS DE LOS NISPEROS</v>
          </cell>
          <cell r="G777">
            <v>7000740</v>
          </cell>
          <cell r="H777" t="str">
            <v>E3CBEF70</v>
          </cell>
          <cell r="I777">
            <v>80</v>
          </cell>
          <cell r="J777">
            <v>80</v>
          </cell>
          <cell r="L777" t="str">
            <v>NORMAL</v>
          </cell>
          <cell r="M777" t="str">
            <v>DISELCA</v>
          </cell>
          <cell r="N777">
            <v>38351</v>
          </cell>
          <cell r="O777">
            <v>38383</v>
          </cell>
          <cell r="P777">
            <v>-38730</v>
          </cell>
          <cell r="Q777" t="str">
            <v>C</v>
          </cell>
          <cell r="R777">
            <v>0</v>
          </cell>
          <cell r="S777" t="str">
            <v>NO EJECUTADO</v>
          </cell>
          <cell r="T777" t="str">
            <v>CATEGORIA 2</v>
          </cell>
          <cell r="U777">
            <v>0</v>
          </cell>
          <cell r="W777">
            <v>1.02</v>
          </cell>
          <cell r="Y777">
            <v>2</v>
          </cell>
          <cell r="Z777">
            <v>2</v>
          </cell>
          <cell r="AA777">
            <v>0</v>
          </cell>
          <cell r="AB777">
            <v>0</v>
          </cell>
          <cell r="AC777">
            <v>0</v>
          </cell>
          <cell r="AI777" t="str">
            <v/>
          </cell>
          <cell r="AJ777" t="str">
            <v/>
          </cell>
          <cell r="AK777" t="str">
            <v/>
          </cell>
          <cell r="AM777" t="str">
            <v/>
          </cell>
          <cell r="AN777" t="str">
            <v/>
          </cell>
        </row>
        <row r="778">
          <cell r="A778" t="str">
            <v>NORTE</v>
          </cell>
          <cell r="B778" t="str">
            <v>COLORADO</v>
          </cell>
          <cell r="C778">
            <v>9</v>
          </cell>
          <cell r="D778">
            <v>70.290000000000006</v>
          </cell>
          <cell r="E778">
            <v>10290</v>
          </cell>
          <cell r="F778" t="str">
            <v>URB. TERRAZAS DE LOS NISPEROS</v>
          </cell>
          <cell r="G778" t="str">
            <v>7000805</v>
          </cell>
          <cell r="H778" t="str">
            <v>E3CBEG22C1</v>
          </cell>
          <cell r="I778">
            <v>40</v>
          </cell>
          <cell r="J778">
            <v>40</v>
          </cell>
          <cell r="L778" t="str">
            <v>ALTA</v>
          </cell>
          <cell r="M778" t="str">
            <v>SEG</v>
          </cell>
          <cell r="N778">
            <v>38393</v>
          </cell>
          <cell r="O778">
            <v>38467</v>
          </cell>
          <cell r="P778">
            <v>-38730</v>
          </cell>
          <cell r="Q778" t="str">
            <v>C</v>
          </cell>
          <cell r="R778">
            <v>0</v>
          </cell>
          <cell r="S778" t="str">
            <v>NO EJECUTADO</v>
          </cell>
          <cell r="T778" t="str">
            <v>CATEGORIA 3</v>
          </cell>
          <cell r="U778">
            <v>4</v>
          </cell>
          <cell r="W778">
            <v>3</v>
          </cell>
          <cell r="Y778">
            <v>1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I778" t="str">
            <v/>
          </cell>
          <cell r="AJ778" t="str">
            <v/>
          </cell>
          <cell r="AK778" t="str">
            <v/>
          </cell>
          <cell r="AM778" t="str">
            <v/>
          </cell>
          <cell r="AN778" t="str">
            <v/>
          </cell>
        </row>
        <row r="779">
          <cell r="A779" t="str">
            <v>NORTE</v>
          </cell>
          <cell r="B779" t="str">
            <v>COLORADO</v>
          </cell>
          <cell r="C779">
            <v>5</v>
          </cell>
          <cell r="D779">
            <v>28.813868613099999</v>
          </cell>
          <cell r="E779">
            <v>4737</v>
          </cell>
          <cell r="F779" t="str">
            <v>URB. TERRAZAS DE LOS NISPEROS</v>
          </cell>
          <cell r="G779" t="str">
            <v>7000780</v>
          </cell>
          <cell r="H779" t="str">
            <v>E3CBEG23</v>
          </cell>
          <cell r="I779">
            <v>60</v>
          </cell>
          <cell r="L779" t="str">
            <v>NORMAL</v>
          </cell>
          <cell r="M779" t="str">
            <v>SEG</v>
          </cell>
          <cell r="N779">
            <v>38601</v>
          </cell>
          <cell r="P779">
            <v>-38730</v>
          </cell>
          <cell r="Q779" t="str">
            <v>C</v>
          </cell>
          <cell r="R779">
            <v>0</v>
          </cell>
          <cell r="S779" t="str">
            <v>NO EJECUTADO</v>
          </cell>
          <cell r="T779" t="str">
            <v>CATEGORIA 4</v>
          </cell>
          <cell r="AH779" t="str">
            <v>DEVUELTO</v>
          </cell>
          <cell r="AI779" t="str">
            <v/>
          </cell>
          <cell r="AJ779" t="str">
            <v/>
          </cell>
          <cell r="AK779" t="str">
            <v/>
          </cell>
          <cell r="AM779" t="str">
            <v/>
          </cell>
          <cell r="AN779" t="str">
            <v/>
          </cell>
        </row>
        <row r="780">
          <cell r="A780" t="str">
            <v>NORTE</v>
          </cell>
          <cell r="B780" t="str">
            <v>COLORADO</v>
          </cell>
          <cell r="C780">
            <v>21</v>
          </cell>
          <cell r="D780">
            <v>20.98</v>
          </cell>
          <cell r="E780">
            <v>3600</v>
          </cell>
          <cell r="F780" t="str">
            <v>SAN JOSÉ</v>
          </cell>
          <cell r="G780" t="str">
            <v>7000784</v>
          </cell>
          <cell r="H780" t="str">
            <v>E3CBEG92</v>
          </cell>
          <cell r="I780">
            <v>40</v>
          </cell>
          <cell r="J780">
            <v>40</v>
          </cell>
          <cell r="L780" t="str">
            <v>NORMAL</v>
          </cell>
          <cell r="M780" t="str">
            <v>DISELCA</v>
          </cell>
          <cell r="N780">
            <v>38509</v>
          </cell>
          <cell r="O780">
            <v>38553</v>
          </cell>
          <cell r="P780">
            <v>-38730</v>
          </cell>
          <cell r="Q780" t="str">
            <v>C</v>
          </cell>
          <cell r="R780">
            <v>0</v>
          </cell>
          <cell r="S780" t="str">
            <v>NO EJECUTADO</v>
          </cell>
          <cell r="T780" t="str">
            <v>CATEGORIA 5</v>
          </cell>
          <cell r="U780">
            <v>3</v>
          </cell>
          <cell r="V780">
            <v>13.67</v>
          </cell>
          <cell r="W780">
            <v>13.29</v>
          </cell>
          <cell r="X780">
            <v>1319.5424213536703</v>
          </cell>
          <cell r="Y780">
            <v>3</v>
          </cell>
          <cell r="Z780">
            <v>0</v>
          </cell>
          <cell r="AA780">
            <v>1</v>
          </cell>
          <cell r="AB780">
            <v>0</v>
          </cell>
          <cell r="AC780">
            <v>2</v>
          </cell>
          <cell r="AD780">
            <v>4</v>
          </cell>
          <cell r="AE780">
            <v>0</v>
          </cell>
          <cell r="AF780">
            <v>1</v>
          </cell>
          <cell r="AG780">
            <v>6</v>
          </cell>
          <cell r="AH780" t="str">
            <v>FINALIZADO</v>
          </cell>
          <cell r="AI780" t="str">
            <v/>
          </cell>
          <cell r="AJ780" t="str">
            <v/>
          </cell>
          <cell r="AK780" t="str">
            <v/>
          </cell>
          <cell r="AM780" t="str">
            <v/>
          </cell>
          <cell r="AN780" t="str">
            <v/>
          </cell>
        </row>
        <row r="781">
          <cell r="A781" t="str">
            <v>NORTE</v>
          </cell>
          <cell r="B781" t="str">
            <v>COLORADO</v>
          </cell>
          <cell r="C781">
            <v>11</v>
          </cell>
          <cell r="D781">
            <v>21.09</v>
          </cell>
          <cell r="E781">
            <v>4890</v>
          </cell>
          <cell r="F781" t="str">
            <v>SAN JOSÉ</v>
          </cell>
          <cell r="G781" t="str">
            <v>7001166</v>
          </cell>
          <cell r="H781" t="str">
            <v>E3CBEH25</v>
          </cell>
          <cell r="I781">
            <v>60</v>
          </cell>
          <cell r="J781">
            <v>60</v>
          </cell>
          <cell r="L781" t="str">
            <v>NORMAL</v>
          </cell>
          <cell r="M781" t="str">
            <v>SERMATEC</v>
          </cell>
          <cell r="N781">
            <v>38492</v>
          </cell>
          <cell r="O781">
            <v>38555</v>
          </cell>
          <cell r="P781">
            <v>-38730</v>
          </cell>
          <cell r="Q781" t="str">
            <v>C</v>
          </cell>
          <cell r="R781">
            <v>0</v>
          </cell>
          <cell r="S781" t="str">
            <v>NO EJECUTADO</v>
          </cell>
          <cell r="T781" t="str">
            <v>CATEGORIA 2</v>
          </cell>
          <cell r="U781">
            <v>5</v>
          </cell>
          <cell r="V781">
            <v>13.33</v>
          </cell>
          <cell r="W781">
            <v>13.33</v>
          </cell>
          <cell r="X781">
            <v>1799.2603129445238</v>
          </cell>
          <cell r="Y781">
            <v>8</v>
          </cell>
          <cell r="Z781">
            <v>1</v>
          </cell>
          <cell r="AA781">
            <v>5</v>
          </cell>
          <cell r="AB781">
            <v>0</v>
          </cell>
          <cell r="AC781">
            <v>2</v>
          </cell>
          <cell r="AD781">
            <v>1</v>
          </cell>
          <cell r="AE781">
            <v>1</v>
          </cell>
          <cell r="AF781">
            <v>5</v>
          </cell>
          <cell r="AG781">
            <v>3</v>
          </cell>
          <cell r="AH781" t="str">
            <v>FINALIZADO</v>
          </cell>
          <cell r="AI781" t="str">
            <v/>
          </cell>
          <cell r="AJ781" t="str">
            <v/>
          </cell>
          <cell r="AK781" t="str">
            <v/>
          </cell>
          <cell r="AM781" t="str">
            <v/>
          </cell>
          <cell r="AN781" t="str">
            <v/>
          </cell>
        </row>
        <row r="782">
          <cell r="A782" t="str">
            <v>NORTE</v>
          </cell>
          <cell r="B782" t="str">
            <v>COLORADO</v>
          </cell>
          <cell r="C782">
            <v>20</v>
          </cell>
          <cell r="D782">
            <v>39.804260218800003</v>
          </cell>
          <cell r="E782">
            <v>6914</v>
          </cell>
          <cell r="F782" t="str">
            <v xml:space="preserve">URB. LOS COLORADOS                                </v>
          </cell>
          <cell r="G782">
            <v>7000782</v>
          </cell>
          <cell r="H782" t="str">
            <v>E3CBEH32</v>
          </cell>
          <cell r="I782">
            <v>40</v>
          </cell>
          <cell r="J782">
            <v>40</v>
          </cell>
          <cell r="L782" t="str">
            <v>NORMAL</v>
          </cell>
          <cell r="M782" t="str">
            <v>SERMATEC</v>
          </cell>
          <cell r="N782">
            <v>38601</v>
          </cell>
          <cell r="O782">
            <v>38670</v>
          </cell>
          <cell r="P782">
            <v>-38730</v>
          </cell>
          <cell r="Q782" t="str">
            <v>C</v>
          </cell>
          <cell r="R782">
            <v>0</v>
          </cell>
          <cell r="S782" t="str">
            <v>NO EJECUTADO</v>
          </cell>
          <cell r="T782" t="str">
            <v>CATEGORIA 2</v>
          </cell>
          <cell r="U782">
            <v>5</v>
          </cell>
          <cell r="V782">
            <v>2.34</v>
          </cell>
          <cell r="W782">
            <v>1.93</v>
          </cell>
          <cell r="X782">
            <v>1799.2603129445238</v>
          </cell>
          <cell r="Y782">
            <v>7</v>
          </cell>
          <cell r="Z782">
            <v>2</v>
          </cell>
          <cell r="AA782">
            <v>5</v>
          </cell>
          <cell r="AB782">
            <v>0</v>
          </cell>
          <cell r="AC782">
            <v>0</v>
          </cell>
          <cell r="AD782">
            <v>2</v>
          </cell>
          <cell r="AE782">
            <v>2</v>
          </cell>
          <cell r="AF782">
            <v>5</v>
          </cell>
          <cell r="AG782">
            <v>0</v>
          </cell>
          <cell r="AH782" t="str">
            <v>FINALIZADO</v>
          </cell>
          <cell r="AI782" t="str">
            <v/>
          </cell>
          <cell r="AJ782" t="str">
            <v/>
          </cell>
          <cell r="AK782" t="str">
            <v/>
          </cell>
          <cell r="AM782" t="str">
            <v/>
          </cell>
          <cell r="AN782" t="str">
            <v/>
          </cell>
        </row>
        <row r="783">
          <cell r="A783" t="str">
            <v>NORTE</v>
          </cell>
          <cell r="B783" t="str">
            <v>SAN JOSE</v>
          </cell>
          <cell r="C783">
            <v>16</v>
          </cell>
          <cell r="D783">
            <v>40</v>
          </cell>
          <cell r="E783">
            <v>5760</v>
          </cell>
          <cell r="F783" t="str">
            <v>SAN JOSÉ</v>
          </cell>
          <cell r="G783" t="str">
            <v>7001140</v>
          </cell>
          <cell r="H783" t="str">
            <v>E3CBEH64</v>
          </cell>
          <cell r="I783">
            <v>80</v>
          </cell>
          <cell r="J783">
            <v>80</v>
          </cell>
          <cell r="L783" t="str">
            <v>NORMAL</v>
          </cell>
          <cell r="M783" t="str">
            <v>SERMATEC</v>
          </cell>
          <cell r="N783">
            <v>38492</v>
          </cell>
          <cell r="O783">
            <v>38533</v>
          </cell>
          <cell r="P783">
            <v>-38730</v>
          </cell>
          <cell r="Q783" t="str">
            <v>C</v>
          </cell>
          <cell r="R783">
            <v>0</v>
          </cell>
          <cell r="S783" t="str">
            <v>NO EJECUTADO</v>
          </cell>
          <cell r="T783" t="str">
            <v>CATEGORIA 2</v>
          </cell>
          <cell r="U783">
            <v>0</v>
          </cell>
          <cell r="V783">
            <v>1.46</v>
          </cell>
          <cell r="W783">
            <v>1.46</v>
          </cell>
          <cell r="X783">
            <v>5549.76</v>
          </cell>
          <cell r="Y783">
            <v>1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16</v>
          </cell>
          <cell r="AE783">
            <v>1</v>
          </cell>
          <cell r="AF783">
            <v>0</v>
          </cell>
          <cell r="AG783">
            <v>16</v>
          </cell>
          <cell r="AH783" t="str">
            <v>FINALIZADO</v>
          </cell>
          <cell r="AI783" t="str">
            <v/>
          </cell>
          <cell r="AJ783" t="str">
            <v/>
          </cell>
          <cell r="AK783" t="str">
            <v/>
          </cell>
          <cell r="AM783" t="str">
            <v/>
          </cell>
          <cell r="AN783" t="str">
            <v/>
          </cell>
        </row>
        <row r="784">
          <cell r="A784" t="str">
            <v>NORTE</v>
          </cell>
          <cell r="B784" t="str">
            <v>COLORADO</v>
          </cell>
          <cell r="C784">
            <v>66</v>
          </cell>
          <cell r="D784">
            <v>27.99</v>
          </cell>
          <cell r="E784">
            <v>16650</v>
          </cell>
          <cell r="F784" t="str">
            <v>URB. TERRAZAS DE LOS NISPEROS</v>
          </cell>
          <cell r="G784">
            <v>7000728</v>
          </cell>
          <cell r="H784" t="str">
            <v>E3CBEJ59</v>
          </cell>
          <cell r="I784">
            <v>120</v>
          </cell>
          <cell r="J784">
            <v>120</v>
          </cell>
          <cell r="L784" t="str">
            <v>ALTA</v>
          </cell>
          <cell r="M784" t="str">
            <v>DISELCA</v>
          </cell>
          <cell r="N784">
            <v>38351</v>
          </cell>
          <cell r="O784">
            <v>38383</v>
          </cell>
          <cell r="P784">
            <v>-38730</v>
          </cell>
          <cell r="Q784" t="str">
            <v>C</v>
          </cell>
          <cell r="R784">
            <v>0</v>
          </cell>
          <cell r="S784" t="str">
            <v>NO EJECUTADO</v>
          </cell>
          <cell r="T784" t="str">
            <v>CATEGORIA 3</v>
          </cell>
          <cell r="U784">
            <v>0</v>
          </cell>
          <cell r="W784">
            <v>0.48</v>
          </cell>
          <cell r="Y784">
            <v>3</v>
          </cell>
          <cell r="Z784">
            <v>3</v>
          </cell>
          <cell r="AA784">
            <v>0</v>
          </cell>
          <cell r="AB784">
            <v>0</v>
          </cell>
          <cell r="AC784">
            <v>0</v>
          </cell>
          <cell r="AI784" t="str">
            <v/>
          </cell>
          <cell r="AJ784" t="str">
            <v/>
          </cell>
          <cell r="AK784" t="str">
            <v/>
          </cell>
          <cell r="AM784" t="str">
            <v/>
          </cell>
          <cell r="AN784" t="str">
            <v/>
          </cell>
        </row>
        <row r="785">
          <cell r="A785" t="str">
            <v>NORTE</v>
          </cell>
          <cell r="B785" t="str">
            <v>COLORADO</v>
          </cell>
          <cell r="C785">
            <v>21</v>
          </cell>
          <cell r="D785">
            <v>46.89</v>
          </cell>
          <cell r="E785">
            <v>10410</v>
          </cell>
          <cell r="F785" t="str">
            <v>SAN JOSÉ</v>
          </cell>
          <cell r="G785" t="str">
            <v>7000781</v>
          </cell>
          <cell r="H785" t="str">
            <v>E3CBEL60</v>
          </cell>
          <cell r="I785">
            <v>40</v>
          </cell>
          <cell r="J785">
            <v>40</v>
          </cell>
          <cell r="L785" t="str">
            <v>ALTA</v>
          </cell>
          <cell r="M785" t="str">
            <v>DISELCA</v>
          </cell>
          <cell r="N785">
            <v>38442</v>
          </cell>
          <cell r="O785">
            <v>38498</v>
          </cell>
          <cell r="P785">
            <v>-38730</v>
          </cell>
          <cell r="Q785" t="str">
            <v>C</v>
          </cell>
          <cell r="R785">
            <v>0</v>
          </cell>
          <cell r="S785" t="str">
            <v>NO EJECUTADO</v>
          </cell>
          <cell r="T785" t="str">
            <v>CATEGORIA 2</v>
          </cell>
          <cell r="U785">
            <v>0</v>
          </cell>
          <cell r="W785">
            <v>0.31</v>
          </cell>
          <cell r="Y785">
            <v>4</v>
          </cell>
          <cell r="Z785">
            <v>4</v>
          </cell>
          <cell r="AA785">
            <v>1</v>
          </cell>
          <cell r="AB785">
            <v>0</v>
          </cell>
          <cell r="AC785">
            <v>0</v>
          </cell>
          <cell r="AD785">
            <v>7</v>
          </cell>
          <cell r="AE785">
            <v>3</v>
          </cell>
          <cell r="AF785">
            <v>1</v>
          </cell>
          <cell r="AG785">
            <v>0</v>
          </cell>
          <cell r="AI785" t="str">
            <v/>
          </cell>
          <cell r="AJ785" t="str">
            <v/>
          </cell>
          <cell r="AK785" t="str">
            <v/>
          </cell>
          <cell r="AM785" t="str">
            <v/>
          </cell>
          <cell r="AN785" t="str">
            <v/>
          </cell>
        </row>
        <row r="786">
          <cell r="A786" t="str">
            <v>NORTE</v>
          </cell>
          <cell r="B786" t="str">
            <v>SAN JOSE</v>
          </cell>
          <cell r="C786">
            <v>45</v>
          </cell>
          <cell r="D786">
            <v>42.98</v>
          </cell>
          <cell r="E786">
            <v>9000</v>
          </cell>
          <cell r="F786" t="str">
            <v>SAN JOSÉ</v>
          </cell>
          <cell r="G786" t="str">
            <v>7001419</v>
          </cell>
          <cell r="H786" t="str">
            <v>E3CBEM60</v>
          </cell>
          <cell r="I786">
            <v>60</v>
          </cell>
          <cell r="J786">
            <v>60</v>
          </cell>
          <cell r="L786" t="str">
            <v>NORMAL</v>
          </cell>
          <cell r="M786" t="str">
            <v>SERMATEC</v>
          </cell>
          <cell r="N786">
            <v>38492</v>
          </cell>
          <cell r="O786">
            <v>38562</v>
          </cell>
          <cell r="P786">
            <v>-38730</v>
          </cell>
          <cell r="Q786" t="str">
            <v>C</v>
          </cell>
          <cell r="R786">
            <v>0</v>
          </cell>
          <cell r="S786" t="str">
            <v>NO EJECUTADO</v>
          </cell>
          <cell r="T786" t="str">
            <v>CATEGORIA 1</v>
          </cell>
          <cell r="U786">
            <v>7</v>
          </cell>
          <cell r="V786">
            <v>13.94</v>
          </cell>
          <cell r="W786">
            <v>7.33</v>
          </cell>
          <cell r="X786">
            <v>7465.1000465332709</v>
          </cell>
          <cell r="Y786">
            <v>5</v>
          </cell>
          <cell r="Z786">
            <v>3</v>
          </cell>
          <cell r="AA786">
            <v>1</v>
          </cell>
          <cell r="AB786">
            <v>0</v>
          </cell>
          <cell r="AC786">
            <v>1</v>
          </cell>
          <cell r="AD786">
            <v>10</v>
          </cell>
          <cell r="AE786">
            <v>3</v>
          </cell>
          <cell r="AF786">
            <v>1</v>
          </cell>
          <cell r="AG786">
            <v>11</v>
          </cell>
          <cell r="AH786" t="str">
            <v>FINALIZADO</v>
          </cell>
          <cell r="AI786" t="str">
            <v/>
          </cell>
          <cell r="AJ786" t="str">
            <v/>
          </cell>
          <cell r="AK786" t="str">
            <v/>
          </cell>
          <cell r="AM786" t="str">
            <v/>
          </cell>
          <cell r="AN786" t="str">
            <v/>
          </cell>
        </row>
        <row r="787">
          <cell r="A787" t="str">
            <v>NORTE</v>
          </cell>
          <cell r="B787" t="str">
            <v>SAN JOSE</v>
          </cell>
          <cell r="C787">
            <v>35</v>
          </cell>
          <cell r="D787">
            <v>52.66</v>
          </cell>
          <cell r="E787">
            <v>9810</v>
          </cell>
          <cell r="F787" t="str">
            <v>SAN JOSÉ</v>
          </cell>
          <cell r="G787" t="str">
            <v>7001150</v>
          </cell>
          <cell r="H787" t="str">
            <v>E3CBEM83</v>
          </cell>
          <cell r="I787">
            <v>40</v>
          </cell>
          <cell r="J787">
            <v>40</v>
          </cell>
          <cell r="L787" t="str">
            <v>NORMAL</v>
          </cell>
          <cell r="M787" t="str">
            <v>SERMATEC</v>
          </cell>
          <cell r="N787">
            <v>38484</v>
          </cell>
          <cell r="O787">
            <v>38533</v>
          </cell>
          <cell r="P787">
            <v>-38730</v>
          </cell>
          <cell r="Q787" t="str">
            <v>C</v>
          </cell>
          <cell r="R787">
            <v>0</v>
          </cell>
          <cell r="S787" t="str">
            <v>NO EJECUTADO</v>
          </cell>
          <cell r="T787" t="str">
            <v>CATEGORIA 2</v>
          </cell>
          <cell r="U787">
            <v>2</v>
          </cell>
          <cell r="V787">
            <v>8.65</v>
          </cell>
          <cell r="W787">
            <v>5.41</v>
          </cell>
          <cell r="X787">
            <v>8802.1743258640327</v>
          </cell>
          <cell r="Y787">
            <v>14</v>
          </cell>
          <cell r="Z787">
            <v>0</v>
          </cell>
          <cell r="AA787">
            <v>12</v>
          </cell>
          <cell r="AB787">
            <v>0</v>
          </cell>
          <cell r="AC787">
            <v>2</v>
          </cell>
          <cell r="AD787">
            <v>13</v>
          </cell>
          <cell r="AE787">
            <v>0</v>
          </cell>
          <cell r="AF787">
            <v>12</v>
          </cell>
          <cell r="AG787">
            <v>15</v>
          </cell>
          <cell r="AH787" t="str">
            <v>FINALIZADO</v>
          </cell>
          <cell r="AI787" t="str">
            <v/>
          </cell>
          <cell r="AJ787" t="str">
            <v/>
          </cell>
          <cell r="AK787" t="str">
            <v/>
          </cell>
          <cell r="AM787" t="str">
            <v/>
          </cell>
          <cell r="AN787" t="str">
            <v/>
          </cell>
        </row>
        <row r="788">
          <cell r="A788" t="str">
            <v>NORTE</v>
          </cell>
          <cell r="B788" t="str">
            <v>COLORADO</v>
          </cell>
          <cell r="C788">
            <v>10</v>
          </cell>
          <cell r="D788">
            <v>60.19</v>
          </cell>
          <cell r="E788">
            <v>7620</v>
          </cell>
          <cell r="F788" t="str">
            <v>SAN JOSÉ</v>
          </cell>
          <cell r="G788">
            <v>7000786</v>
          </cell>
          <cell r="H788" t="str">
            <v>E3CBEQ97</v>
          </cell>
          <cell r="I788">
            <v>60</v>
          </cell>
          <cell r="J788">
            <v>60</v>
          </cell>
          <cell r="L788" t="str">
            <v>NORMAL</v>
          </cell>
          <cell r="M788" t="str">
            <v>DISELCA</v>
          </cell>
          <cell r="N788">
            <v>38351</v>
          </cell>
          <cell r="O788">
            <v>38532</v>
          </cell>
          <cell r="P788">
            <v>-38730</v>
          </cell>
          <cell r="Q788" t="str">
            <v>C</v>
          </cell>
          <cell r="R788">
            <v>0</v>
          </cell>
          <cell r="S788" t="str">
            <v>NO EJECUTADO</v>
          </cell>
          <cell r="T788" t="str">
            <v>CATEGORIA 3</v>
          </cell>
          <cell r="U788">
            <v>3</v>
          </cell>
          <cell r="V788">
            <v>16.11</v>
          </cell>
          <cell r="W788">
            <v>1.1100000000000001</v>
          </cell>
          <cell r="X788">
            <v>7479.4749958464863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12</v>
          </cell>
          <cell r="AE788">
            <v>0</v>
          </cell>
          <cell r="AF788">
            <v>0</v>
          </cell>
          <cell r="AG788">
            <v>0</v>
          </cell>
          <cell r="AH788" t="str">
            <v>FINALIZADO</v>
          </cell>
          <cell r="AI788" t="str">
            <v/>
          </cell>
          <cell r="AJ788" t="str">
            <v/>
          </cell>
          <cell r="AK788" t="str">
            <v/>
          </cell>
          <cell r="AM788" t="str">
            <v/>
          </cell>
          <cell r="AN788" t="str">
            <v/>
          </cell>
        </row>
        <row r="789">
          <cell r="A789" t="str">
            <v>NORTE</v>
          </cell>
          <cell r="B789" t="str">
            <v>COLORADO</v>
          </cell>
          <cell r="C789">
            <v>12</v>
          </cell>
          <cell r="D789">
            <v>33.61</v>
          </cell>
          <cell r="E789">
            <v>2400</v>
          </cell>
          <cell r="F789" t="str">
            <v>SAN JOSÉ</v>
          </cell>
          <cell r="G789" t="str">
            <v>7000785</v>
          </cell>
          <cell r="H789" t="str">
            <v>E3CBER07</v>
          </cell>
          <cell r="I789">
            <v>60</v>
          </cell>
          <cell r="J789">
            <v>60</v>
          </cell>
          <cell r="L789" t="str">
            <v>NORMAL</v>
          </cell>
          <cell r="M789" t="str">
            <v>SERMATEC</v>
          </cell>
          <cell r="N789">
            <v>38393</v>
          </cell>
          <cell r="O789">
            <v>38442</v>
          </cell>
          <cell r="P789">
            <v>-38730</v>
          </cell>
          <cell r="Q789" t="str">
            <v>C</v>
          </cell>
          <cell r="R789">
            <v>0</v>
          </cell>
          <cell r="S789" t="str">
            <v>NO EJECUTADO</v>
          </cell>
          <cell r="T789" t="str">
            <v>CATEGORIA 4</v>
          </cell>
          <cell r="U789">
            <v>2</v>
          </cell>
          <cell r="W789">
            <v>1</v>
          </cell>
          <cell r="Y789">
            <v>8</v>
          </cell>
          <cell r="Z789">
            <v>1</v>
          </cell>
          <cell r="AA789">
            <v>7</v>
          </cell>
          <cell r="AB789">
            <v>0</v>
          </cell>
          <cell r="AC789">
            <v>0</v>
          </cell>
          <cell r="AI789" t="str">
            <v/>
          </cell>
          <cell r="AJ789" t="str">
            <v/>
          </cell>
          <cell r="AK789" t="str">
            <v/>
          </cell>
          <cell r="AM789" t="str">
            <v/>
          </cell>
          <cell r="AN789" t="str">
            <v/>
          </cell>
        </row>
        <row r="790">
          <cell r="A790" t="str">
            <v>NORTE</v>
          </cell>
          <cell r="B790" t="str">
            <v>SAN JOSE</v>
          </cell>
          <cell r="C790">
            <v>31</v>
          </cell>
          <cell r="D790">
            <v>20.226372382600001</v>
          </cell>
          <cell r="E790">
            <v>3574</v>
          </cell>
          <cell r="F790" t="str">
            <v xml:space="preserve">BARRIO PADRE ALFONZO                              </v>
          </cell>
          <cell r="G790">
            <v>7001126</v>
          </cell>
          <cell r="H790" t="str">
            <v>E3CBFE27</v>
          </cell>
          <cell r="I790">
            <v>40</v>
          </cell>
          <cell r="J790">
            <v>40</v>
          </cell>
          <cell r="L790" t="str">
            <v>NORMAL</v>
          </cell>
          <cell r="M790" t="str">
            <v>SERMATEC</v>
          </cell>
          <cell r="N790">
            <v>38601</v>
          </cell>
          <cell r="O790">
            <v>38670</v>
          </cell>
          <cell r="P790">
            <v>-38730</v>
          </cell>
          <cell r="Q790" t="str">
            <v>C</v>
          </cell>
          <cell r="R790">
            <v>0</v>
          </cell>
          <cell r="S790" t="str">
            <v>NO EJECUTADO</v>
          </cell>
          <cell r="T790" t="str">
            <v>CATEGORIA 5</v>
          </cell>
          <cell r="U790">
            <v>2</v>
          </cell>
          <cell r="V790">
            <v>6.47</v>
          </cell>
          <cell r="W790">
            <v>5.48</v>
          </cell>
          <cell r="Y790">
            <v>9</v>
          </cell>
          <cell r="Z790">
            <v>2</v>
          </cell>
          <cell r="AA790">
            <v>7</v>
          </cell>
          <cell r="AB790">
            <v>0</v>
          </cell>
          <cell r="AC790">
            <v>0</v>
          </cell>
          <cell r="AD790">
            <v>3</v>
          </cell>
          <cell r="AE790">
            <v>2</v>
          </cell>
          <cell r="AF790">
            <v>7</v>
          </cell>
          <cell r="AG790">
            <v>0</v>
          </cell>
          <cell r="AH790" t="str">
            <v>FINALIZADO</v>
          </cell>
          <cell r="AI790" t="str">
            <v/>
          </cell>
          <cell r="AJ790" t="str">
            <v/>
          </cell>
          <cell r="AK790" t="str">
            <v/>
          </cell>
          <cell r="AM790" t="str">
            <v/>
          </cell>
          <cell r="AN790" t="str">
            <v/>
          </cell>
        </row>
        <row r="791">
          <cell r="A791" t="str">
            <v>NORTE</v>
          </cell>
          <cell r="B791" t="str">
            <v>SAN JOSE</v>
          </cell>
          <cell r="C791">
            <v>15</v>
          </cell>
          <cell r="D791">
            <v>58.82</v>
          </cell>
          <cell r="E791">
            <v>6300</v>
          </cell>
          <cell r="F791" t="str">
            <v>SAN JOSÉ</v>
          </cell>
          <cell r="G791" t="str">
            <v>7001434</v>
          </cell>
          <cell r="H791" t="str">
            <v>E3CBFN28</v>
          </cell>
          <cell r="I791">
            <v>60</v>
          </cell>
          <cell r="J791">
            <v>60</v>
          </cell>
          <cell r="L791" t="str">
            <v>NORMAL</v>
          </cell>
          <cell r="M791" t="str">
            <v>SERMATEC</v>
          </cell>
          <cell r="N791">
            <v>38492</v>
          </cell>
          <cell r="O791">
            <v>38551</v>
          </cell>
          <cell r="P791">
            <v>-38730</v>
          </cell>
          <cell r="Q791" t="str">
            <v>C</v>
          </cell>
          <cell r="R791">
            <v>0</v>
          </cell>
          <cell r="S791" t="str">
            <v>NO EJECUTADO</v>
          </cell>
          <cell r="T791" t="str">
            <v>CATEGORIA 2</v>
          </cell>
          <cell r="U791">
            <v>6</v>
          </cell>
          <cell r="V791">
            <v>6.43</v>
          </cell>
          <cell r="W791">
            <v>6.43</v>
          </cell>
          <cell r="X791">
            <v>5611.3056783407001</v>
          </cell>
          <cell r="Y791">
            <v>13</v>
          </cell>
          <cell r="Z791">
            <v>0</v>
          </cell>
          <cell r="AA791">
            <v>7</v>
          </cell>
          <cell r="AB791">
            <v>0</v>
          </cell>
          <cell r="AC791">
            <v>6</v>
          </cell>
          <cell r="AD791">
            <v>6</v>
          </cell>
          <cell r="AE791">
            <v>0</v>
          </cell>
          <cell r="AF791">
            <v>7</v>
          </cell>
          <cell r="AG791">
            <v>12</v>
          </cell>
          <cell r="AH791" t="str">
            <v>FINALIZADO</v>
          </cell>
          <cell r="AI791" t="str">
            <v/>
          </cell>
          <cell r="AJ791" t="str">
            <v/>
          </cell>
          <cell r="AK791" t="str">
            <v/>
          </cell>
          <cell r="AM791" t="str">
            <v/>
          </cell>
          <cell r="AN791" t="str">
            <v/>
          </cell>
        </row>
        <row r="792">
          <cell r="A792" t="str">
            <v>NORTE</v>
          </cell>
          <cell r="B792" t="str">
            <v>SAN JOSE</v>
          </cell>
          <cell r="C792">
            <v>32</v>
          </cell>
          <cell r="D792">
            <v>27.92</v>
          </cell>
          <cell r="E792">
            <v>4380</v>
          </cell>
          <cell r="F792" t="str">
            <v>SAN JOSÉ</v>
          </cell>
          <cell r="G792" t="str">
            <v>7001230</v>
          </cell>
          <cell r="H792" t="str">
            <v>E3CBJH85</v>
          </cell>
          <cell r="I792">
            <v>40</v>
          </cell>
          <cell r="J792">
            <v>40</v>
          </cell>
          <cell r="L792" t="str">
            <v>NORMAL</v>
          </cell>
          <cell r="M792" t="str">
            <v>SERMATEC</v>
          </cell>
          <cell r="N792">
            <v>38492</v>
          </cell>
          <cell r="O792">
            <v>38551</v>
          </cell>
          <cell r="P792">
            <v>-38730</v>
          </cell>
          <cell r="Q792" t="str">
            <v>C</v>
          </cell>
          <cell r="R792">
            <v>0</v>
          </cell>
          <cell r="S792" t="str">
            <v>NO EJECUTADO</v>
          </cell>
          <cell r="T792" t="str">
            <v>CATEGORIA 2</v>
          </cell>
          <cell r="U792">
            <v>5</v>
          </cell>
          <cell r="V792">
            <v>9.3800000000000008</v>
          </cell>
          <cell r="W792">
            <v>8.7200000000000006</v>
          </cell>
          <cell r="X792">
            <v>3012.0343839541547</v>
          </cell>
          <cell r="Y792">
            <v>13</v>
          </cell>
          <cell r="Z792">
            <v>4</v>
          </cell>
          <cell r="AA792">
            <v>4</v>
          </cell>
          <cell r="AB792">
            <v>0</v>
          </cell>
          <cell r="AC792">
            <v>5</v>
          </cell>
          <cell r="AD792">
            <v>12</v>
          </cell>
          <cell r="AE792">
            <v>4</v>
          </cell>
          <cell r="AF792">
            <v>4</v>
          </cell>
          <cell r="AG792">
            <v>12</v>
          </cell>
          <cell r="AH792" t="str">
            <v>FINALIZADO</v>
          </cell>
          <cell r="AI792" t="str">
            <v/>
          </cell>
          <cell r="AJ792" t="str">
            <v/>
          </cell>
          <cell r="AK792" t="str">
            <v/>
          </cell>
          <cell r="AM792" t="str">
            <v/>
          </cell>
          <cell r="AN792" t="str">
            <v/>
          </cell>
        </row>
        <row r="793">
          <cell r="A793" t="str">
            <v>SUR</v>
          </cell>
          <cell r="B793" t="str">
            <v>CANAL I</v>
          </cell>
          <cell r="C793">
            <v>46</v>
          </cell>
          <cell r="D793">
            <v>30.794132523999998</v>
          </cell>
          <cell r="E793">
            <v>6088</v>
          </cell>
          <cell r="F793" t="str">
            <v xml:space="preserve">URB. CAÑAVERAL                                    </v>
          </cell>
          <cell r="G793">
            <v>4026145</v>
          </cell>
          <cell r="H793" t="str">
            <v>E1JDJG97</v>
          </cell>
          <cell r="I793">
            <v>60</v>
          </cell>
          <cell r="J793">
            <v>60</v>
          </cell>
          <cell r="L793" t="str">
            <v>NORMAL</v>
          </cell>
          <cell r="M793" t="str">
            <v>SEG</v>
          </cell>
          <cell r="N793">
            <v>38610</v>
          </cell>
          <cell r="O793">
            <v>38686</v>
          </cell>
          <cell r="P793">
            <v>-38730</v>
          </cell>
          <cell r="Q793" t="str">
            <v>C</v>
          </cell>
          <cell r="R793">
            <v>0</v>
          </cell>
          <cell r="S793" t="str">
            <v>NO EJECUTADO</v>
          </cell>
          <cell r="T793" t="str">
            <v>CATEGORIA 2</v>
          </cell>
          <cell r="U793">
            <v>1</v>
          </cell>
          <cell r="V793">
            <v>1.7</v>
          </cell>
          <cell r="W793">
            <v>2</v>
          </cell>
          <cell r="Y793">
            <v>11</v>
          </cell>
          <cell r="Z793">
            <v>0</v>
          </cell>
          <cell r="AA793">
            <v>0</v>
          </cell>
          <cell r="AB793">
            <v>0</v>
          </cell>
          <cell r="AC793">
            <v>11</v>
          </cell>
          <cell r="AD793">
            <v>0</v>
          </cell>
          <cell r="AE793">
            <v>0</v>
          </cell>
          <cell r="AF793">
            <v>0</v>
          </cell>
          <cell r="AG793">
            <v>11</v>
          </cell>
          <cell r="AH793" t="str">
            <v>FINALIZADO</v>
          </cell>
          <cell r="AI793" t="str">
            <v/>
          </cell>
          <cell r="AJ793" t="str">
            <v/>
          </cell>
          <cell r="AK793" t="str">
            <v/>
          </cell>
          <cell r="AM793" t="str">
            <v/>
          </cell>
          <cell r="AN793" t="str">
            <v/>
          </cell>
        </row>
        <row r="794">
          <cell r="A794" t="str">
            <v>SUR</v>
          </cell>
          <cell r="B794" t="str">
            <v>CANAL I</v>
          </cell>
          <cell r="C794">
            <v>3</v>
          </cell>
          <cell r="D794">
            <v>16.8</v>
          </cell>
          <cell r="E794">
            <v>4530</v>
          </cell>
          <cell r="F794" t="str">
            <v>URB. CARABOBO</v>
          </cell>
          <cell r="G794" t="str">
            <v>7001219</v>
          </cell>
          <cell r="H794" t="str">
            <v>E1JDJG97C1</v>
          </cell>
          <cell r="I794">
            <v>200</v>
          </cell>
          <cell r="J794">
            <v>200</v>
          </cell>
          <cell r="L794" t="str">
            <v>NORMAL</v>
          </cell>
          <cell r="M794" t="str">
            <v>SERMATEC</v>
          </cell>
          <cell r="N794">
            <v>38492</v>
          </cell>
          <cell r="O794">
            <v>38562</v>
          </cell>
          <cell r="P794">
            <v>-38730</v>
          </cell>
          <cell r="Q794" t="str">
            <v>C</v>
          </cell>
          <cell r="R794">
            <v>0</v>
          </cell>
          <cell r="S794" t="str">
            <v>NO EJECUTADO</v>
          </cell>
          <cell r="T794" t="str">
            <v>CATEGORIA 3</v>
          </cell>
          <cell r="U794">
            <v>0</v>
          </cell>
          <cell r="V794">
            <v>9.6300000000000008</v>
          </cell>
          <cell r="W794">
            <v>-0.92</v>
          </cell>
          <cell r="X794">
            <v>4778.0714285714284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1</v>
          </cell>
          <cell r="AH794" t="str">
            <v>FINALIZADO</v>
          </cell>
          <cell r="AI794" t="str">
            <v/>
          </cell>
          <cell r="AJ794" t="str">
            <v/>
          </cell>
          <cell r="AK794" t="str">
            <v/>
          </cell>
          <cell r="AM794" t="str">
            <v/>
          </cell>
          <cell r="AN794" t="str">
            <v/>
          </cell>
        </row>
        <row r="795">
          <cell r="A795" t="str">
            <v>SUR</v>
          </cell>
          <cell r="B795" t="str">
            <v>CANAL I</v>
          </cell>
          <cell r="C795">
            <v>26</v>
          </cell>
          <cell r="D795">
            <v>0.5595</v>
          </cell>
          <cell r="E795">
            <v>11700</v>
          </cell>
          <cell r="F795" t="str">
            <v>CENTRO</v>
          </cell>
          <cell r="G795">
            <v>7000405</v>
          </cell>
          <cell r="H795" t="str">
            <v>E3CBSM27</v>
          </cell>
          <cell r="I795">
            <v>80</v>
          </cell>
          <cell r="J795">
            <v>80</v>
          </cell>
          <cell r="L795" t="str">
            <v>ALTA</v>
          </cell>
          <cell r="M795" t="str">
            <v>SEG</v>
          </cell>
          <cell r="N795">
            <v>38330</v>
          </cell>
          <cell r="O795">
            <v>38484</v>
          </cell>
          <cell r="P795">
            <v>-38730</v>
          </cell>
          <cell r="Q795" t="str">
            <v>C</v>
          </cell>
          <cell r="R795">
            <v>0</v>
          </cell>
          <cell r="S795" t="str">
            <v>NO EJECUTADO</v>
          </cell>
          <cell r="T795" t="str">
            <v>CATEGORIA 2</v>
          </cell>
          <cell r="U795">
            <v>2</v>
          </cell>
          <cell r="W795">
            <v>0</v>
          </cell>
          <cell r="Y795">
            <v>11</v>
          </cell>
          <cell r="Z795">
            <v>0</v>
          </cell>
          <cell r="AA795">
            <v>11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11</v>
          </cell>
          <cell r="AG795">
            <v>0</v>
          </cell>
          <cell r="AI795" t="str">
            <v/>
          </cell>
          <cell r="AJ795" t="str">
            <v/>
          </cell>
          <cell r="AK795" t="str">
            <v/>
          </cell>
          <cell r="AM795" t="str">
            <v/>
          </cell>
          <cell r="AN795" t="str">
            <v/>
          </cell>
        </row>
        <row r="796">
          <cell r="A796" t="str">
            <v>SUR</v>
          </cell>
          <cell r="B796" t="str">
            <v>CANAL I</v>
          </cell>
          <cell r="C796">
            <v>17</v>
          </cell>
          <cell r="D796">
            <v>39.39</v>
          </cell>
          <cell r="E796">
            <v>3120</v>
          </cell>
          <cell r="F796" t="str">
            <v>CANDELARIA</v>
          </cell>
          <cell r="G796" t="str">
            <v>7000384</v>
          </cell>
          <cell r="H796" t="str">
            <v>E3CBWD27</v>
          </cell>
          <cell r="I796">
            <v>80</v>
          </cell>
          <cell r="J796">
            <v>80</v>
          </cell>
          <cell r="L796" t="str">
            <v>NORMAL</v>
          </cell>
          <cell r="M796" t="str">
            <v>DISELCA</v>
          </cell>
          <cell r="N796">
            <v>38442</v>
          </cell>
          <cell r="O796">
            <v>38489</v>
          </cell>
          <cell r="P796">
            <v>-38730</v>
          </cell>
          <cell r="Q796" t="str">
            <v>C</v>
          </cell>
          <cell r="R796">
            <v>0</v>
          </cell>
          <cell r="S796" t="str">
            <v>NO EJECUTADO</v>
          </cell>
          <cell r="T796" t="str">
            <v>CATEGORIA 1</v>
          </cell>
          <cell r="U796">
            <v>4</v>
          </cell>
          <cell r="W796">
            <v>-0.89</v>
          </cell>
          <cell r="Y796">
            <v>1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  <cell r="AG796">
            <v>0</v>
          </cell>
          <cell r="AI796" t="str">
            <v/>
          </cell>
          <cell r="AJ796" t="str">
            <v/>
          </cell>
          <cell r="AK796" t="str">
            <v/>
          </cell>
          <cell r="AM796" t="str">
            <v/>
          </cell>
          <cell r="AN796" t="str">
            <v/>
          </cell>
        </row>
        <row r="797">
          <cell r="A797" t="str">
            <v>SUR</v>
          </cell>
          <cell r="B797" t="str">
            <v>CANAL I</v>
          </cell>
          <cell r="C797">
            <v>4</v>
          </cell>
          <cell r="D797">
            <v>32.520000000000003</v>
          </cell>
          <cell r="E797">
            <v>3210</v>
          </cell>
          <cell r="F797" t="str">
            <v>CANDELARIA</v>
          </cell>
          <cell r="G797" t="str">
            <v>7000463</v>
          </cell>
          <cell r="H797" t="str">
            <v>E3CBWF93</v>
          </cell>
          <cell r="I797">
            <v>40</v>
          </cell>
          <cell r="J797">
            <v>40</v>
          </cell>
          <cell r="L797" t="str">
            <v>NORMAL</v>
          </cell>
          <cell r="M797" t="str">
            <v>DISELCA</v>
          </cell>
          <cell r="N797">
            <v>38442</v>
          </cell>
          <cell r="O797">
            <v>38489</v>
          </cell>
          <cell r="P797">
            <v>-38730</v>
          </cell>
          <cell r="Q797" t="str">
            <v>C</v>
          </cell>
          <cell r="R797">
            <v>0</v>
          </cell>
          <cell r="S797" t="str">
            <v>NO EJECUTADO</v>
          </cell>
          <cell r="T797" t="str">
            <v>CATEGORIA 2</v>
          </cell>
          <cell r="U797">
            <v>2</v>
          </cell>
          <cell r="W797">
            <v>0.77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I797" t="str">
            <v/>
          </cell>
          <cell r="AJ797" t="str">
            <v/>
          </cell>
          <cell r="AK797" t="str">
            <v/>
          </cell>
          <cell r="AM797" t="str">
            <v/>
          </cell>
          <cell r="AN797" t="str">
            <v/>
          </cell>
        </row>
        <row r="798">
          <cell r="A798" t="str">
            <v>SUR</v>
          </cell>
          <cell r="B798" t="str">
            <v>CANAL I</v>
          </cell>
          <cell r="C798">
            <v>23</v>
          </cell>
          <cell r="D798">
            <v>33.229999999999997</v>
          </cell>
          <cell r="E798">
            <v>3150</v>
          </cell>
          <cell r="F798" t="str">
            <v>CANDELARIA</v>
          </cell>
          <cell r="G798">
            <v>7000411</v>
          </cell>
          <cell r="H798" t="str">
            <v>E3CBWP63</v>
          </cell>
          <cell r="I798">
            <v>60</v>
          </cell>
          <cell r="J798">
            <v>60</v>
          </cell>
          <cell r="L798" t="str">
            <v>NORMAL</v>
          </cell>
          <cell r="M798" t="str">
            <v>DISELCA</v>
          </cell>
          <cell r="N798">
            <v>38273</v>
          </cell>
          <cell r="O798">
            <v>38407</v>
          </cell>
          <cell r="P798">
            <v>-38730</v>
          </cell>
          <cell r="Q798" t="str">
            <v>C</v>
          </cell>
          <cell r="R798">
            <v>0</v>
          </cell>
          <cell r="S798" t="str">
            <v>NO EJECUTADO</v>
          </cell>
          <cell r="T798" t="str">
            <v>CATEGORIA 3</v>
          </cell>
          <cell r="U798">
            <v>5</v>
          </cell>
          <cell r="W798">
            <v>0.67</v>
          </cell>
          <cell r="Y798">
            <v>2</v>
          </cell>
          <cell r="Z798">
            <v>0</v>
          </cell>
          <cell r="AA798">
            <v>2</v>
          </cell>
          <cell r="AB798">
            <v>0</v>
          </cell>
          <cell r="AC798">
            <v>0</v>
          </cell>
          <cell r="AI798" t="str">
            <v/>
          </cell>
          <cell r="AJ798" t="str">
            <v/>
          </cell>
          <cell r="AK798" t="str">
            <v/>
          </cell>
          <cell r="AM798" t="str">
            <v/>
          </cell>
          <cell r="AN798" t="str">
            <v/>
          </cell>
        </row>
        <row r="799">
          <cell r="A799" t="str">
            <v>SUR</v>
          </cell>
          <cell r="B799" t="str">
            <v>CANAL I</v>
          </cell>
          <cell r="C799">
            <v>10</v>
          </cell>
          <cell r="D799">
            <v>48.42</v>
          </cell>
          <cell r="E799">
            <v>4590</v>
          </cell>
          <cell r="F799" t="str">
            <v>CANDELARIA</v>
          </cell>
          <cell r="G799">
            <v>7000409</v>
          </cell>
          <cell r="H799" t="str">
            <v>E3CBWQ06</v>
          </cell>
          <cell r="I799">
            <v>40</v>
          </cell>
          <cell r="J799">
            <v>40</v>
          </cell>
          <cell r="L799" t="str">
            <v>NORMAL</v>
          </cell>
          <cell r="M799" t="str">
            <v>SEG</v>
          </cell>
          <cell r="N799">
            <v>38296</v>
          </cell>
          <cell r="O799">
            <v>38369</v>
          </cell>
          <cell r="P799">
            <v>-38730</v>
          </cell>
          <cell r="Q799" t="str">
            <v>C</v>
          </cell>
          <cell r="R799">
            <v>0</v>
          </cell>
          <cell r="S799" t="str">
            <v>NO EJECUTADO</v>
          </cell>
          <cell r="T799" t="str">
            <v>CATEGORIA 4</v>
          </cell>
          <cell r="U799">
            <v>0</v>
          </cell>
          <cell r="W799">
            <v>-3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I799" t="str">
            <v/>
          </cell>
          <cell r="AJ799" t="str">
            <v/>
          </cell>
          <cell r="AK799" t="str">
            <v/>
          </cell>
          <cell r="AM799" t="str">
            <v/>
          </cell>
          <cell r="AN799" t="str">
            <v/>
          </cell>
        </row>
        <row r="800">
          <cell r="A800" t="str">
            <v>SUR</v>
          </cell>
          <cell r="B800" t="str">
            <v>CORPOVEN</v>
          </cell>
          <cell r="C800">
            <v>4</v>
          </cell>
          <cell r="D800">
            <v>48.45</v>
          </cell>
          <cell r="E800">
            <v>1620</v>
          </cell>
          <cell r="F800" t="str">
            <v xml:space="preserve">SAN BLAS                                          </v>
          </cell>
          <cell r="G800">
            <v>7001996</v>
          </cell>
          <cell r="H800" t="str">
            <v xml:space="preserve">E3CBZJ19  </v>
          </cell>
          <cell r="I800">
            <v>40</v>
          </cell>
          <cell r="J800">
            <v>40</v>
          </cell>
          <cell r="L800" t="str">
            <v>NORMAL</v>
          </cell>
          <cell r="M800" t="str">
            <v>SEG</v>
          </cell>
          <cell r="N800">
            <v>38659</v>
          </cell>
          <cell r="O800">
            <v>38702</v>
          </cell>
          <cell r="P800">
            <v>-38730</v>
          </cell>
          <cell r="Q800" t="str">
            <v>C</v>
          </cell>
          <cell r="R800">
            <v>0</v>
          </cell>
          <cell r="S800" t="str">
            <v>NO EJECUTADO</v>
          </cell>
          <cell r="T800" t="str">
            <v>CATEGORIA 5</v>
          </cell>
          <cell r="U800">
            <v>4</v>
          </cell>
          <cell r="V800">
            <v>0.96</v>
          </cell>
          <cell r="W800">
            <v>2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 t="str">
            <v>FINALIZADO</v>
          </cell>
          <cell r="AI800" t="str">
            <v/>
          </cell>
          <cell r="AJ800" t="str">
            <v/>
          </cell>
          <cell r="AK800" t="str">
            <v/>
          </cell>
          <cell r="AM800" t="str">
            <v/>
          </cell>
          <cell r="AN800" t="str">
            <v/>
          </cell>
        </row>
        <row r="801">
          <cell r="A801" t="str">
            <v>SUR</v>
          </cell>
          <cell r="B801" t="str">
            <v>CANAL I</v>
          </cell>
          <cell r="C801">
            <v>64</v>
          </cell>
          <cell r="D801">
            <v>80.232134729199998</v>
          </cell>
          <cell r="E801">
            <v>52881</v>
          </cell>
          <cell r="F801" t="str">
            <v xml:space="preserve">BARRIO 1ERO DE MAYO                               </v>
          </cell>
          <cell r="G801">
            <v>7001754</v>
          </cell>
          <cell r="H801" t="str">
            <v>E3CCDF74</v>
          </cell>
          <cell r="I801">
            <v>60</v>
          </cell>
          <cell r="J801">
            <v>60</v>
          </cell>
          <cell r="L801" t="str">
            <v>ALTA</v>
          </cell>
          <cell r="M801" t="str">
            <v>DISELCA</v>
          </cell>
          <cell r="N801">
            <v>38610</v>
          </cell>
          <cell r="O801">
            <v>38649</v>
          </cell>
          <cell r="P801">
            <v>-38730</v>
          </cell>
          <cell r="Q801" t="str">
            <v>C</v>
          </cell>
          <cell r="R801">
            <v>0</v>
          </cell>
          <cell r="S801" t="str">
            <v>NO EJECUTADO</v>
          </cell>
          <cell r="T801" t="str">
            <v>CATEGORIA 2</v>
          </cell>
          <cell r="U801">
            <v>36</v>
          </cell>
          <cell r="V801">
            <v>7.69</v>
          </cell>
          <cell r="W801">
            <v>3.26</v>
          </cell>
          <cell r="X801">
            <v>50732.334000000636</v>
          </cell>
          <cell r="Y801">
            <v>20</v>
          </cell>
          <cell r="Z801">
            <v>0</v>
          </cell>
          <cell r="AA801">
            <v>1</v>
          </cell>
          <cell r="AB801">
            <v>0</v>
          </cell>
          <cell r="AC801">
            <v>19</v>
          </cell>
          <cell r="AD801">
            <v>1</v>
          </cell>
          <cell r="AE801">
            <v>0</v>
          </cell>
          <cell r="AF801">
            <v>1</v>
          </cell>
          <cell r="AG801">
            <v>14</v>
          </cell>
          <cell r="AH801" t="str">
            <v>FINALIZADO</v>
          </cell>
          <cell r="AI801" t="str">
            <v/>
          </cell>
          <cell r="AJ801" t="str">
            <v/>
          </cell>
          <cell r="AK801" t="str">
            <v/>
          </cell>
          <cell r="AM801" t="str">
            <v/>
          </cell>
          <cell r="AN801" t="str">
            <v/>
          </cell>
        </row>
        <row r="802">
          <cell r="A802" t="str">
            <v>SUR</v>
          </cell>
          <cell r="B802" t="str">
            <v>CANAL I</v>
          </cell>
          <cell r="C802">
            <v>77</v>
          </cell>
          <cell r="D802">
            <v>43.133565621400002</v>
          </cell>
          <cell r="E802">
            <v>18569</v>
          </cell>
          <cell r="F802" t="str">
            <v xml:space="preserve">BARRIO 1ERO DE MAYO                               </v>
          </cell>
          <cell r="G802">
            <v>7001846</v>
          </cell>
          <cell r="H802" t="str">
            <v>E3CCDK64</v>
          </cell>
          <cell r="I802">
            <v>60</v>
          </cell>
          <cell r="J802">
            <v>60</v>
          </cell>
          <cell r="L802" t="str">
            <v>ALTA</v>
          </cell>
          <cell r="M802" t="str">
            <v>DISELCA</v>
          </cell>
          <cell r="N802">
            <v>38610</v>
          </cell>
          <cell r="O802">
            <v>38698</v>
          </cell>
          <cell r="P802">
            <v>-38730</v>
          </cell>
          <cell r="Q802" t="str">
            <v>C</v>
          </cell>
          <cell r="R802">
            <v>0</v>
          </cell>
          <cell r="S802" t="str">
            <v>NO EJECUTADO</v>
          </cell>
          <cell r="T802" t="str">
            <v>CATEGORIA 2</v>
          </cell>
          <cell r="U802">
            <v>7</v>
          </cell>
          <cell r="V802">
            <v>4.4400000000000004</v>
          </cell>
          <cell r="W802">
            <v>4.4400000000000004</v>
          </cell>
          <cell r="Y802">
            <v>34</v>
          </cell>
          <cell r="Z802">
            <v>0</v>
          </cell>
          <cell r="AA802">
            <v>32</v>
          </cell>
          <cell r="AB802">
            <v>0</v>
          </cell>
          <cell r="AC802">
            <v>2</v>
          </cell>
          <cell r="AD802">
            <v>34</v>
          </cell>
          <cell r="AE802">
            <v>0</v>
          </cell>
          <cell r="AF802">
            <v>32</v>
          </cell>
          <cell r="AG802">
            <v>0</v>
          </cell>
          <cell r="AH802" t="str">
            <v>FINALIZADO</v>
          </cell>
          <cell r="AI802" t="str">
            <v/>
          </cell>
          <cell r="AJ802" t="str">
            <v/>
          </cell>
          <cell r="AK802" t="str">
            <v/>
          </cell>
          <cell r="AM802" t="str">
            <v/>
          </cell>
          <cell r="AN802" t="str">
            <v/>
          </cell>
        </row>
        <row r="803">
          <cell r="A803" t="str">
            <v>SUR</v>
          </cell>
          <cell r="B803" t="str">
            <v>LISANDRO ALVARADO</v>
          </cell>
          <cell r="C803">
            <v>11</v>
          </cell>
          <cell r="D803">
            <v>57.128623188399999</v>
          </cell>
          <cell r="E803">
            <v>6307</v>
          </cell>
          <cell r="F803" t="str">
            <v xml:space="preserve">BARRIO EUTIMIO RIVAS                              </v>
          </cell>
          <cell r="G803">
            <v>7001753</v>
          </cell>
          <cell r="H803" t="str">
            <v>E3CCDM43</v>
          </cell>
          <cell r="L803" t="str">
            <v>NORMAL</v>
          </cell>
          <cell r="M803" t="str">
            <v>DISELCA</v>
          </cell>
          <cell r="N803">
            <v>38610</v>
          </cell>
          <cell r="P803">
            <v>-38730</v>
          </cell>
          <cell r="Q803" t="str">
            <v>C</v>
          </cell>
          <cell r="R803">
            <v>0</v>
          </cell>
          <cell r="S803" t="str">
            <v>NO EJECUTADO</v>
          </cell>
          <cell r="T803" t="str">
            <v>CATEGORIA 2</v>
          </cell>
          <cell r="AH803" t="str">
            <v>PENDIENTE ZONA SUR</v>
          </cell>
          <cell r="AI803" t="str">
            <v/>
          </cell>
          <cell r="AJ803" t="str">
            <v/>
          </cell>
          <cell r="AK803" t="str">
            <v/>
          </cell>
          <cell r="AM803" t="str">
            <v/>
          </cell>
          <cell r="AN803" t="str">
            <v/>
          </cell>
        </row>
        <row r="804">
          <cell r="A804" t="str">
            <v>SUR</v>
          </cell>
          <cell r="B804" t="str">
            <v>CANAL I</v>
          </cell>
          <cell r="C804">
            <v>62</v>
          </cell>
          <cell r="D804">
            <v>82.036586777799997</v>
          </cell>
          <cell r="E804">
            <v>70855</v>
          </cell>
          <cell r="F804" t="str">
            <v xml:space="preserve">BARRIO EUTIMIO RIVAS                              </v>
          </cell>
          <cell r="G804">
            <v>7001768</v>
          </cell>
          <cell r="H804" t="str">
            <v>E3CCDM91</v>
          </cell>
          <cell r="L804" t="str">
            <v>ALTA</v>
          </cell>
          <cell r="M804" t="str">
            <v>DISELCA</v>
          </cell>
          <cell r="N804">
            <v>38610</v>
          </cell>
          <cell r="P804">
            <v>-38730</v>
          </cell>
          <cell r="Q804" t="str">
            <v>C</v>
          </cell>
          <cell r="R804">
            <v>0</v>
          </cell>
          <cell r="S804" t="str">
            <v>NO EJECUTADO</v>
          </cell>
          <cell r="T804" t="str">
            <v>CATEGORIA 3</v>
          </cell>
          <cell r="AH804" t="str">
            <v>PENDIENTE ZONA SUR</v>
          </cell>
          <cell r="AI804" t="str">
            <v/>
          </cell>
          <cell r="AJ804" t="str">
            <v/>
          </cell>
          <cell r="AK804" t="str">
            <v/>
          </cell>
          <cell r="AM804" t="str">
            <v/>
          </cell>
          <cell r="AN804" t="str">
            <v/>
          </cell>
        </row>
        <row r="805">
          <cell r="A805" t="str">
            <v>SUR</v>
          </cell>
          <cell r="B805" t="str">
            <v>CANAL I</v>
          </cell>
          <cell r="C805">
            <v>56</v>
          </cell>
          <cell r="D805">
            <v>51.557038449300002</v>
          </cell>
          <cell r="E805">
            <v>16225</v>
          </cell>
          <cell r="F805" t="str">
            <v xml:space="preserve">BARRIO EUTIMIO RIVAS                              </v>
          </cell>
          <cell r="G805">
            <v>7001752</v>
          </cell>
          <cell r="H805" t="str">
            <v>E3CCDM96</v>
          </cell>
          <cell r="L805" t="str">
            <v>ALTA</v>
          </cell>
          <cell r="M805" t="str">
            <v>DISELCA</v>
          </cell>
          <cell r="N805">
            <v>38610</v>
          </cell>
          <cell r="P805">
            <v>-38730</v>
          </cell>
          <cell r="Q805" t="str">
            <v>C</v>
          </cell>
          <cell r="R805">
            <v>0</v>
          </cell>
          <cell r="S805" t="str">
            <v>NO EJECUTADO</v>
          </cell>
          <cell r="T805" t="str">
            <v>CATEGORIA 2</v>
          </cell>
          <cell r="AH805" t="str">
            <v>PENDIENTE ZONA SUR</v>
          </cell>
          <cell r="AI805" t="str">
            <v/>
          </cell>
          <cell r="AJ805" t="str">
            <v/>
          </cell>
          <cell r="AK805" t="str">
            <v/>
          </cell>
          <cell r="AM805" t="str">
            <v/>
          </cell>
          <cell r="AN805" t="str">
            <v/>
          </cell>
        </row>
        <row r="806">
          <cell r="A806" t="str">
            <v>SUR</v>
          </cell>
          <cell r="B806" t="str">
            <v>LISANDRO ALVARADO</v>
          </cell>
          <cell r="C806">
            <v>16</v>
          </cell>
          <cell r="D806">
            <v>52.863636363600001</v>
          </cell>
          <cell r="E806">
            <v>3489</v>
          </cell>
          <cell r="F806" t="str">
            <v xml:space="preserve">BARRIO 1ERO DE MAYO                               </v>
          </cell>
          <cell r="G806">
            <v>7001881</v>
          </cell>
          <cell r="H806" t="str">
            <v>E3CCDN55</v>
          </cell>
          <cell r="I806">
            <v>20</v>
          </cell>
          <cell r="J806">
            <v>20</v>
          </cell>
          <cell r="L806" t="str">
            <v>NORMAL</v>
          </cell>
          <cell r="M806" t="str">
            <v>DISELCA</v>
          </cell>
          <cell r="N806">
            <v>38610</v>
          </cell>
          <cell r="O806">
            <v>38660</v>
          </cell>
          <cell r="P806">
            <v>-38730</v>
          </cell>
          <cell r="Q806" t="str">
            <v>C</v>
          </cell>
          <cell r="R806">
            <v>0</v>
          </cell>
          <cell r="S806" t="str">
            <v>NO EJECUTADO</v>
          </cell>
          <cell r="T806" t="str">
            <v>CATEGORIA 1</v>
          </cell>
          <cell r="U806">
            <v>1</v>
          </cell>
          <cell r="V806">
            <v>1.67</v>
          </cell>
          <cell r="W806">
            <v>1.67</v>
          </cell>
          <cell r="X806">
            <v>3378.7799999999243</v>
          </cell>
          <cell r="Y806">
            <v>8</v>
          </cell>
          <cell r="Z806">
            <v>0</v>
          </cell>
          <cell r="AA806">
            <v>6</v>
          </cell>
          <cell r="AB806">
            <v>0</v>
          </cell>
          <cell r="AC806">
            <v>2</v>
          </cell>
          <cell r="AD806">
            <v>4</v>
          </cell>
          <cell r="AE806">
            <v>0</v>
          </cell>
          <cell r="AF806">
            <v>6</v>
          </cell>
          <cell r="AG806">
            <v>2</v>
          </cell>
          <cell r="AH806" t="str">
            <v>FINALIZADO</v>
          </cell>
          <cell r="AI806" t="str">
            <v/>
          </cell>
          <cell r="AJ806" t="str">
            <v/>
          </cell>
          <cell r="AK806" t="str">
            <v/>
          </cell>
          <cell r="AM806" t="str">
            <v/>
          </cell>
          <cell r="AN806" t="str">
            <v/>
          </cell>
        </row>
        <row r="807">
          <cell r="A807" t="str">
            <v>SUR</v>
          </cell>
          <cell r="B807" t="str">
            <v>CANAL I</v>
          </cell>
          <cell r="C807">
            <v>55</v>
          </cell>
          <cell r="D807">
            <v>42.788161993800003</v>
          </cell>
          <cell r="E807">
            <v>10988</v>
          </cell>
          <cell r="F807" t="str">
            <v xml:space="preserve">BARRIO 1ERO DE MAYO                               </v>
          </cell>
          <cell r="G807">
            <v>7001757</v>
          </cell>
          <cell r="H807" t="str">
            <v>E3CCDP84</v>
          </cell>
          <cell r="L807" t="str">
            <v>ALTA</v>
          </cell>
          <cell r="M807" t="str">
            <v>DISELCA</v>
          </cell>
          <cell r="N807">
            <v>38610</v>
          </cell>
          <cell r="O807">
            <v>38642</v>
          </cell>
          <cell r="P807">
            <v>-38730</v>
          </cell>
          <cell r="Q807" t="str">
            <v>C</v>
          </cell>
          <cell r="R807">
            <v>0</v>
          </cell>
          <cell r="S807" t="str">
            <v>NO EJECUTADO</v>
          </cell>
          <cell r="T807" t="str">
            <v>CATEGORIA 2</v>
          </cell>
          <cell r="AH807" t="str">
            <v>DEVUELTO EL 17/10/05, ALTO INDICE DELICTIVO EN EL SECTOR.</v>
          </cell>
          <cell r="AI807" t="str">
            <v/>
          </cell>
          <cell r="AJ807" t="str">
            <v/>
          </cell>
          <cell r="AK807" t="str">
            <v/>
          </cell>
          <cell r="AM807" t="str">
            <v/>
          </cell>
          <cell r="AN807" t="str">
            <v/>
          </cell>
        </row>
        <row r="808">
          <cell r="A808" t="str">
            <v>SUR</v>
          </cell>
          <cell r="B808" t="str">
            <v>CANAL I</v>
          </cell>
          <cell r="C808">
            <v>41</v>
          </cell>
          <cell r="D808">
            <v>56.464503996200001</v>
          </cell>
          <cell r="E808">
            <v>12010</v>
          </cell>
          <cell r="F808" t="str">
            <v xml:space="preserve">BARRIO 1ERO DE MAYO                               </v>
          </cell>
          <cell r="G808">
            <v>7001835</v>
          </cell>
          <cell r="H808" t="str">
            <v>E3CCDQ07</v>
          </cell>
          <cell r="L808" t="str">
            <v>ALTA</v>
          </cell>
          <cell r="M808" t="str">
            <v>DISELCA</v>
          </cell>
          <cell r="N808">
            <v>38610</v>
          </cell>
          <cell r="O808">
            <v>38673</v>
          </cell>
          <cell r="P808">
            <v>-38730</v>
          </cell>
          <cell r="Q808" t="str">
            <v>C</v>
          </cell>
          <cell r="R808">
            <v>0</v>
          </cell>
          <cell r="S808" t="str">
            <v>NO EJECUTADO</v>
          </cell>
          <cell r="T808" t="str">
            <v>CATEGORIA 3</v>
          </cell>
          <cell r="U808">
            <v>13</v>
          </cell>
          <cell r="V808">
            <v>6.88</v>
          </cell>
          <cell r="W808">
            <v>1.88</v>
          </cell>
          <cell r="Y808">
            <v>11</v>
          </cell>
          <cell r="Z808">
            <v>0</v>
          </cell>
          <cell r="AA808">
            <v>1</v>
          </cell>
          <cell r="AB808">
            <v>0</v>
          </cell>
          <cell r="AC808">
            <v>10</v>
          </cell>
          <cell r="AD808">
            <v>23</v>
          </cell>
          <cell r="AE808">
            <v>0</v>
          </cell>
          <cell r="AF808">
            <v>1</v>
          </cell>
          <cell r="AG808">
            <v>0</v>
          </cell>
          <cell r="AH808" t="str">
            <v>FINALIZADO</v>
          </cell>
          <cell r="AI808" t="str">
            <v/>
          </cell>
          <cell r="AJ808" t="str">
            <v/>
          </cell>
          <cell r="AK808" t="str">
            <v/>
          </cell>
          <cell r="AM808" t="str">
            <v/>
          </cell>
          <cell r="AN808" t="str">
            <v/>
          </cell>
        </row>
        <row r="809">
          <cell r="A809" t="str">
            <v>SUR</v>
          </cell>
          <cell r="B809" t="str">
            <v>CANAL I</v>
          </cell>
          <cell r="C809">
            <v>8</v>
          </cell>
          <cell r="D809">
            <v>67.696759259299995</v>
          </cell>
          <cell r="E809">
            <v>5849</v>
          </cell>
          <cell r="F809" t="str">
            <v xml:space="preserve">BARRIO 1ERO DE MAYO                               </v>
          </cell>
          <cell r="G809">
            <v>7001755</v>
          </cell>
          <cell r="H809" t="str">
            <v>E3CCHA69</v>
          </cell>
          <cell r="I809">
            <v>20</v>
          </cell>
          <cell r="J809">
            <v>20</v>
          </cell>
          <cell r="L809" t="str">
            <v>NORMAL</v>
          </cell>
          <cell r="M809" t="str">
            <v>DISELCA</v>
          </cell>
          <cell r="N809">
            <v>38610</v>
          </cell>
          <cell r="O809">
            <v>38665</v>
          </cell>
          <cell r="P809">
            <v>-38730</v>
          </cell>
          <cell r="Q809" t="str">
            <v>C</v>
          </cell>
          <cell r="R809">
            <v>0</v>
          </cell>
          <cell r="S809" t="str">
            <v>NO EJECUTADO</v>
          </cell>
          <cell r="T809" t="str">
            <v>CATEGORIA 4</v>
          </cell>
          <cell r="U809">
            <v>16</v>
          </cell>
          <cell r="V809">
            <v>35</v>
          </cell>
          <cell r="W809">
            <v>35</v>
          </cell>
          <cell r="X809">
            <v>2825.0000000018194</v>
          </cell>
          <cell r="Y809">
            <v>16</v>
          </cell>
          <cell r="Z809">
            <v>0</v>
          </cell>
          <cell r="AA809">
            <v>2</v>
          </cell>
          <cell r="AB809">
            <v>0</v>
          </cell>
          <cell r="AC809">
            <v>14</v>
          </cell>
          <cell r="AD809">
            <v>0</v>
          </cell>
          <cell r="AE809">
            <v>0</v>
          </cell>
          <cell r="AF809">
            <v>2</v>
          </cell>
          <cell r="AG809">
            <v>0</v>
          </cell>
          <cell r="AH809" t="str">
            <v>FINALIZADO</v>
          </cell>
          <cell r="AI809" t="str">
            <v/>
          </cell>
          <cell r="AJ809" t="str">
            <v/>
          </cell>
          <cell r="AK809" t="str">
            <v/>
          </cell>
          <cell r="AM809" t="str">
            <v/>
          </cell>
          <cell r="AN809" t="str">
            <v/>
          </cell>
        </row>
        <row r="810">
          <cell r="A810" t="str">
            <v>SUR</v>
          </cell>
          <cell r="B810" t="str">
            <v>LISANDRO ALVARADO</v>
          </cell>
          <cell r="C810">
            <v>38</v>
          </cell>
          <cell r="D810">
            <v>63.853763440900003</v>
          </cell>
          <cell r="E810">
            <v>14846</v>
          </cell>
          <cell r="F810" t="str">
            <v xml:space="preserve">BARRIO 1ERO DE MAYO                               </v>
          </cell>
          <cell r="G810">
            <v>7001861</v>
          </cell>
          <cell r="H810" t="str">
            <v>E3CCHA98</v>
          </cell>
          <cell r="L810" t="str">
            <v>ALTA</v>
          </cell>
          <cell r="M810" t="str">
            <v>DISELCA</v>
          </cell>
          <cell r="N810">
            <v>38610</v>
          </cell>
          <cell r="P810">
            <v>-38730</v>
          </cell>
          <cell r="Q810" t="str">
            <v>C</v>
          </cell>
          <cell r="R810">
            <v>0</v>
          </cell>
          <cell r="S810" t="str">
            <v>NO EJECUTADO</v>
          </cell>
          <cell r="T810" t="str">
            <v>CATEGORIA 5</v>
          </cell>
          <cell r="AH810" t="str">
            <v>DEVUELTO EL 22/09/05, Cargas en el primario por encima de la nominal de T.C.</v>
          </cell>
          <cell r="AI810" t="str">
            <v/>
          </cell>
          <cell r="AJ810" t="str">
            <v/>
          </cell>
          <cell r="AK810" t="str">
            <v/>
          </cell>
          <cell r="AM810" t="str">
            <v/>
          </cell>
          <cell r="AN810" t="str">
            <v/>
          </cell>
        </row>
        <row r="811">
          <cell r="A811" t="str">
            <v>SUR</v>
          </cell>
          <cell r="B811" t="str">
            <v>LISANDRO ALVARADO</v>
          </cell>
          <cell r="C811">
            <v>25</v>
          </cell>
          <cell r="D811">
            <v>64.0885860307</v>
          </cell>
          <cell r="E811">
            <v>11286</v>
          </cell>
          <cell r="F811" t="str">
            <v xml:space="preserve">BARRIO 1ERO DE MAYO                               </v>
          </cell>
          <cell r="G811">
            <v>7001834</v>
          </cell>
          <cell r="H811" t="str">
            <v>E3CCHB72</v>
          </cell>
          <cell r="L811" t="str">
            <v>ALTA</v>
          </cell>
          <cell r="M811" t="str">
            <v>DISELCA</v>
          </cell>
          <cell r="N811">
            <v>38610</v>
          </cell>
          <cell r="O811">
            <v>38673</v>
          </cell>
          <cell r="P811">
            <v>-38730</v>
          </cell>
          <cell r="Q811" t="str">
            <v>C</v>
          </cell>
          <cell r="R811">
            <v>0</v>
          </cell>
          <cell r="S811" t="str">
            <v>NO EJECUTADO</v>
          </cell>
          <cell r="T811" t="str">
            <v>CATEGORIA 2</v>
          </cell>
          <cell r="U811">
            <v>4</v>
          </cell>
          <cell r="V811">
            <v>12.22</v>
          </cell>
          <cell r="W811">
            <v>4.76</v>
          </cell>
          <cell r="Y811">
            <v>10</v>
          </cell>
          <cell r="Z811">
            <v>0</v>
          </cell>
          <cell r="AA811">
            <v>10</v>
          </cell>
          <cell r="AB811">
            <v>0</v>
          </cell>
          <cell r="AC811">
            <v>0</v>
          </cell>
          <cell r="AD811">
            <v>7</v>
          </cell>
          <cell r="AE811">
            <v>0</v>
          </cell>
          <cell r="AF811">
            <v>10</v>
          </cell>
          <cell r="AG811">
            <v>0</v>
          </cell>
          <cell r="AH811" t="str">
            <v>FINALIZADO</v>
          </cell>
          <cell r="AI811" t="str">
            <v/>
          </cell>
          <cell r="AJ811" t="str">
            <v/>
          </cell>
          <cell r="AK811" t="str">
            <v/>
          </cell>
          <cell r="AM811" t="str">
            <v/>
          </cell>
          <cell r="AN811" t="str">
            <v/>
          </cell>
        </row>
        <row r="812">
          <cell r="A812" t="str">
            <v>SUR</v>
          </cell>
          <cell r="B812" t="str">
            <v>FLORIDA</v>
          </cell>
          <cell r="C812">
            <v>26</v>
          </cell>
          <cell r="D812">
            <v>48.032051282099999</v>
          </cell>
          <cell r="E812">
            <v>7493</v>
          </cell>
          <cell r="F812" t="str">
            <v xml:space="preserve">URB. CABRIALES                                    </v>
          </cell>
          <cell r="G812">
            <v>7001427</v>
          </cell>
          <cell r="H812" t="str">
            <v>E3CCHF90</v>
          </cell>
          <cell r="I812">
            <v>40</v>
          </cell>
          <cell r="J812">
            <v>40</v>
          </cell>
          <cell r="L812" t="str">
            <v>NORMAL</v>
          </cell>
          <cell r="M812" t="str">
            <v>SEG</v>
          </cell>
          <cell r="N812">
            <v>38610</v>
          </cell>
          <cell r="O812">
            <v>38686</v>
          </cell>
          <cell r="P812">
            <v>-38730</v>
          </cell>
          <cell r="Q812" t="str">
            <v>C</v>
          </cell>
          <cell r="R812">
            <v>0</v>
          </cell>
          <cell r="S812" t="str">
            <v>NO EJECUTADO</v>
          </cell>
          <cell r="T812" t="str">
            <v>CATEGORIA 2</v>
          </cell>
          <cell r="U812">
            <v>8</v>
          </cell>
          <cell r="V812">
            <v>1.37</v>
          </cell>
          <cell r="W812">
            <v>4</v>
          </cell>
          <cell r="Y812">
            <v>7</v>
          </cell>
          <cell r="Z812">
            <v>1</v>
          </cell>
          <cell r="AA812">
            <v>1</v>
          </cell>
          <cell r="AB812">
            <v>0</v>
          </cell>
          <cell r="AC812">
            <v>5</v>
          </cell>
          <cell r="AD812">
            <v>0</v>
          </cell>
          <cell r="AE812">
            <v>1</v>
          </cell>
          <cell r="AF812">
            <v>1</v>
          </cell>
          <cell r="AG812">
            <v>11</v>
          </cell>
          <cell r="AH812" t="str">
            <v>FINALIZADO</v>
          </cell>
          <cell r="AI812" t="str">
            <v/>
          </cell>
          <cell r="AJ812" t="str">
            <v/>
          </cell>
          <cell r="AK812" t="str">
            <v/>
          </cell>
          <cell r="AM812" t="str">
            <v/>
          </cell>
          <cell r="AN812" t="str">
            <v/>
          </cell>
        </row>
        <row r="813">
          <cell r="A813" t="str">
            <v>SUR</v>
          </cell>
          <cell r="B813" t="str">
            <v>LISANDRO ALVARADO</v>
          </cell>
          <cell r="C813">
            <v>6</v>
          </cell>
          <cell r="D813">
            <v>78.603286385000004</v>
          </cell>
          <cell r="E813">
            <v>13394</v>
          </cell>
          <cell r="F813" t="str">
            <v xml:space="preserve">BARRIO 19 DE ABRIL                                </v>
          </cell>
          <cell r="G813">
            <v>7001844</v>
          </cell>
          <cell r="H813" t="str">
            <v>E3CCHG93</v>
          </cell>
          <cell r="I813">
            <v>40</v>
          </cell>
          <cell r="J813">
            <v>40</v>
          </cell>
          <cell r="L813" t="str">
            <v>ALTA</v>
          </cell>
          <cell r="M813" t="str">
            <v>DISELCA</v>
          </cell>
          <cell r="N813">
            <v>38610</v>
          </cell>
          <cell r="O813">
            <v>38686</v>
          </cell>
          <cell r="P813">
            <v>-38730</v>
          </cell>
          <cell r="Q813" t="str">
            <v>C</v>
          </cell>
          <cell r="R813">
            <v>0</v>
          </cell>
          <cell r="S813" t="str">
            <v>NO EJECUTADO</v>
          </cell>
          <cell r="T813" t="str">
            <v>CATEGORIA 2</v>
          </cell>
          <cell r="U813">
            <v>4</v>
          </cell>
          <cell r="V813">
            <v>5.71</v>
          </cell>
          <cell r="W813">
            <v>5.71</v>
          </cell>
          <cell r="Y813">
            <v>6</v>
          </cell>
          <cell r="Z813">
            <v>0</v>
          </cell>
          <cell r="AA813">
            <v>3</v>
          </cell>
          <cell r="AB813">
            <v>0</v>
          </cell>
          <cell r="AC813">
            <v>3</v>
          </cell>
          <cell r="AD813">
            <v>1</v>
          </cell>
          <cell r="AE813">
            <v>0</v>
          </cell>
          <cell r="AF813">
            <v>3</v>
          </cell>
          <cell r="AG813">
            <v>0</v>
          </cell>
          <cell r="AH813" t="str">
            <v>FINALIZADO</v>
          </cell>
          <cell r="AI813" t="str">
            <v/>
          </cell>
          <cell r="AJ813" t="str">
            <v/>
          </cell>
          <cell r="AK813" t="str">
            <v/>
          </cell>
          <cell r="AM813" t="str">
            <v/>
          </cell>
          <cell r="AN813" t="str">
            <v/>
          </cell>
        </row>
        <row r="814">
          <cell r="A814" t="str">
            <v>SUR</v>
          </cell>
          <cell r="B814" t="str">
            <v>LISANDRO ALVARADO</v>
          </cell>
          <cell r="C814">
            <v>22</v>
          </cell>
          <cell r="D814">
            <v>62.709219858200001</v>
          </cell>
          <cell r="E814">
            <v>8842</v>
          </cell>
          <cell r="F814" t="str">
            <v xml:space="preserve">BARRIO 19 DE ABRIL                                </v>
          </cell>
          <cell r="G814">
            <v>7001876</v>
          </cell>
          <cell r="H814" t="str">
            <v>E3CCHH17</v>
          </cell>
          <cell r="I814">
            <v>40</v>
          </cell>
          <cell r="J814">
            <v>40</v>
          </cell>
          <cell r="L814" t="str">
            <v>NORMAL</v>
          </cell>
          <cell r="M814" t="str">
            <v>DISELCA</v>
          </cell>
          <cell r="N814">
            <v>38610</v>
          </cell>
          <cell r="O814">
            <v>38686</v>
          </cell>
          <cell r="P814">
            <v>-38730</v>
          </cell>
          <cell r="Q814" t="str">
            <v>C</v>
          </cell>
          <cell r="R814">
            <v>0</v>
          </cell>
          <cell r="S814" t="str">
            <v>NO EJECUTADO</v>
          </cell>
          <cell r="T814" t="str">
            <v>CATEGORIA 3</v>
          </cell>
          <cell r="U814">
            <v>7</v>
          </cell>
          <cell r="V814">
            <v>5.42</v>
          </cell>
          <cell r="W814">
            <v>2.29</v>
          </cell>
          <cell r="Y814">
            <v>10</v>
          </cell>
          <cell r="Z814">
            <v>0</v>
          </cell>
          <cell r="AA814">
            <v>6</v>
          </cell>
          <cell r="AB814">
            <v>0</v>
          </cell>
          <cell r="AC814">
            <v>4</v>
          </cell>
          <cell r="AD814">
            <v>1</v>
          </cell>
          <cell r="AE814">
            <v>0</v>
          </cell>
          <cell r="AF814">
            <v>6</v>
          </cell>
          <cell r="AG814">
            <v>0</v>
          </cell>
          <cell r="AH814" t="str">
            <v>FINALIZADO</v>
          </cell>
          <cell r="AI814" t="str">
            <v/>
          </cell>
          <cell r="AJ814" t="str">
            <v/>
          </cell>
          <cell r="AK814" t="str">
            <v/>
          </cell>
          <cell r="AM814" t="str">
            <v/>
          </cell>
          <cell r="AN814" t="str">
            <v/>
          </cell>
        </row>
        <row r="815">
          <cell r="A815" t="str">
            <v>SUR</v>
          </cell>
          <cell r="B815" t="str">
            <v>LISANDRO ALVARADO</v>
          </cell>
          <cell r="C815">
            <v>3</v>
          </cell>
          <cell r="D815">
            <v>96.683644595399997</v>
          </cell>
          <cell r="E815">
            <v>17084</v>
          </cell>
          <cell r="F815" t="str">
            <v xml:space="preserve">URB. CABRIALES                                    </v>
          </cell>
          <cell r="G815">
            <v>7001519</v>
          </cell>
          <cell r="H815" t="str">
            <v>E3CCHJ72</v>
          </cell>
          <cell r="L815" t="str">
            <v>ALTA</v>
          </cell>
          <cell r="M815" t="str">
            <v>SEG</v>
          </cell>
          <cell r="N815">
            <v>38610</v>
          </cell>
          <cell r="P815">
            <v>-38730</v>
          </cell>
          <cell r="Q815" t="str">
            <v>C</v>
          </cell>
          <cell r="R815">
            <v>0</v>
          </cell>
          <cell r="S815" t="str">
            <v>NO EJECUTADO</v>
          </cell>
          <cell r="T815" t="str">
            <v>CATEGORIA 2</v>
          </cell>
          <cell r="AH815" t="str">
            <v>EN ESPERA POR O/S, PLAN SUR EN CONVERSACION CON LOS SUSCRIPTORES</v>
          </cell>
          <cell r="AI815" t="str">
            <v/>
          </cell>
          <cell r="AJ815" t="str">
            <v/>
          </cell>
          <cell r="AK815" t="str">
            <v/>
          </cell>
          <cell r="AM815" t="str">
            <v/>
          </cell>
          <cell r="AN815" t="str">
            <v/>
          </cell>
        </row>
        <row r="816">
          <cell r="A816" t="str">
            <v>SUR</v>
          </cell>
          <cell r="B816" t="str">
            <v>LISANDRO ALVARADO</v>
          </cell>
          <cell r="C816">
            <v>32</v>
          </cell>
          <cell r="D816">
            <v>20.878477306000001</v>
          </cell>
          <cell r="E816">
            <v>4278</v>
          </cell>
          <cell r="F816" t="str">
            <v xml:space="preserve">URB. CABRIALES                                    </v>
          </cell>
          <cell r="G816">
            <v>7001518</v>
          </cell>
          <cell r="H816" t="str">
            <v>E3CCHK08</v>
          </cell>
          <cell r="I816">
            <v>60</v>
          </cell>
          <cell r="J816">
            <v>60</v>
          </cell>
          <cell r="L816" t="str">
            <v>NORMAL</v>
          </cell>
          <cell r="M816" t="str">
            <v>SEG</v>
          </cell>
          <cell r="N816">
            <v>38610</v>
          </cell>
          <cell r="O816">
            <v>38702</v>
          </cell>
          <cell r="P816">
            <v>-38730</v>
          </cell>
          <cell r="Q816" t="str">
            <v>C</v>
          </cell>
          <cell r="R816">
            <v>0</v>
          </cell>
          <cell r="S816" t="str">
            <v>NO EJECUTADO</v>
          </cell>
          <cell r="T816" t="str">
            <v>CATEGORIA 1</v>
          </cell>
          <cell r="U816">
            <v>5</v>
          </cell>
          <cell r="V816">
            <v>1</v>
          </cell>
          <cell r="W816">
            <v>4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 t="str">
            <v>FINALIZADO</v>
          </cell>
          <cell r="AI816" t="str">
            <v/>
          </cell>
          <cell r="AJ816" t="str">
            <v/>
          </cell>
          <cell r="AK816" t="str">
            <v/>
          </cell>
          <cell r="AM816" t="str">
            <v/>
          </cell>
          <cell r="AN816" t="str">
            <v/>
          </cell>
        </row>
        <row r="817">
          <cell r="A817" t="str">
            <v>SUR</v>
          </cell>
          <cell r="B817" t="str">
            <v>LISANDRO ALVARADO</v>
          </cell>
          <cell r="C817">
            <v>10</v>
          </cell>
          <cell r="D817">
            <v>79.002347417799996</v>
          </cell>
          <cell r="E817">
            <v>6731</v>
          </cell>
          <cell r="F817" t="str">
            <v xml:space="preserve">BARRIO 19 DE ABRIL                                </v>
          </cell>
          <cell r="G817">
            <v>7001580</v>
          </cell>
          <cell r="H817" t="str">
            <v>E3CCHL76</v>
          </cell>
          <cell r="I817">
            <v>40</v>
          </cell>
          <cell r="J817">
            <v>40</v>
          </cell>
          <cell r="L817" t="str">
            <v>NORMAL</v>
          </cell>
          <cell r="M817" t="str">
            <v>DISELCA</v>
          </cell>
          <cell r="N817">
            <v>38610</v>
          </cell>
          <cell r="O817">
            <v>38686</v>
          </cell>
          <cell r="P817">
            <v>-38730</v>
          </cell>
          <cell r="Q817" t="str">
            <v>C</v>
          </cell>
          <cell r="R817">
            <v>0</v>
          </cell>
          <cell r="S817" t="str">
            <v>NO EJECUTADO</v>
          </cell>
          <cell r="T817" t="str">
            <v>CATEGORIA 2</v>
          </cell>
          <cell r="U817">
            <v>19</v>
          </cell>
          <cell r="V817">
            <v>1.25</v>
          </cell>
          <cell r="W817">
            <v>1.25</v>
          </cell>
          <cell r="Y817">
            <v>18</v>
          </cell>
          <cell r="Z817">
            <v>0</v>
          </cell>
          <cell r="AA817">
            <v>0</v>
          </cell>
          <cell r="AB817">
            <v>0</v>
          </cell>
          <cell r="AC817">
            <v>18</v>
          </cell>
          <cell r="AD817">
            <v>0</v>
          </cell>
          <cell r="AE817">
            <v>0</v>
          </cell>
          <cell r="AF817">
            <v>0</v>
          </cell>
          <cell r="AG817">
            <v>1</v>
          </cell>
          <cell r="AH817" t="str">
            <v>FINALIZADO</v>
          </cell>
          <cell r="AI817" t="str">
            <v/>
          </cell>
          <cell r="AJ817" t="str">
            <v/>
          </cell>
          <cell r="AK817" t="str">
            <v/>
          </cell>
          <cell r="AM817" t="str">
            <v/>
          </cell>
          <cell r="AN817" t="str">
            <v/>
          </cell>
        </row>
        <row r="818">
          <cell r="A818" t="str">
            <v>SUR</v>
          </cell>
          <cell r="B818" t="str">
            <v>CARDENERA III</v>
          </cell>
          <cell r="C818">
            <v>69</v>
          </cell>
          <cell r="D818">
            <v>47.011849562099997</v>
          </cell>
          <cell r="E818">
            <v>18250</v>
          </cell>
          <cell r="F818" t="str">
            <v xml:space="preserve">BARRIO 19 DE ABRIL                                </v>
          </cell>
          <cell r="G818">
            <v>7001877</v>
          </cell>
          <cell r="H818" t="str">
            <v>E3CCHM42</v>
          </cell>
          <cell r="I818">
            <v>40</v>
          </cell>
          <cell r="J818">
            <v>40</v>
          </cell>
          <cell r="L818" t="str">
            <v>ALTA</v>
          </cell>
          <cell r="M818" t="str">
            <v>DISELCA</v>
          </cell>
          <cell r="N818">
            <v>38610</v>
          </cell>
          <cell r="O818">
            <v>38651</v>
          </cell>
          <cell r="P818">
            <v>-38730</v>
          </cell>
          <cell r="Q818" t="str">
            <v>C</v>
          </cell>
          <cell r="R818">
            <v>0</v>
          </cell>
          <cell r="S818" t="str">
            <v>NO EJECUTADO</v>
          </cell>
          <cell r="T818" t="str">
            <v>CATEGORIA 3</v>
          </cell>
          <cell r="U818">
            <v>23</v>
          </cell>
          <cell r="V818">
            <v>4.3099999999999996</v>
          </cell>
          <cell r="W818">
            <v>1.05</v>
          </cell>
          <cell r="X818">
            <v>17842.390000000159</v>
          </cell>
          <cell r="Y818">
            <v>22</v>
          </cell>
          <cell r="Z818">
            <v>0</v>
          </cell>
          <cell r="AA818">
            <v>12</v>
          </cell>
          <cell r="AB818">
            <v>0</v>
          </cell>
          <cell r="AC818">
            <v>10</v>
          </cell>
          <cell r="AD818">
            <v>17</v>
          </cell>
          <cell r="AE818">
            <v>0</v>
          </cell>
          <cell r="AF818">
            <v>12</v>
          </cell>
          <cell r="AG818">
            <v>0</v>
          </cell>
          <cell r="AH818" t="str">
            <v>FINALIZADO</v>
          </cell>
          <cell r="AI818" t="str">
            <v/>
          </cell>
          <cell r="AJ818" t="str">
            <v/>
          </cell>
          <cell r="AK818" t="str">
            <v/>
          </cell>
          <cell r="AM818" t="str">
            <v/>
          </cell>
          <cell r="AN818" t="str">
            <v/>
          </cell>
        </row>
        <row r="819">
          <cell r="A819" t="str">
            <v>SUR</v>
          </cell>
          <cell r="B819" t="str">
            <v>CARDENERA III</v>
          </cell>
          <cell r="C819">
            <v>33</v>
          </cell>
          <cell r="D819">
            <v>51.2926292629</v>
          </cell>
          <cell r="E819">
            <v>9325</v>
          </cell>
          <cell r="F819" t="str">
            <v xml:space="preserve">BARRIO 19 DE ABRIL                                </v>
          </cell>
          <cell r="G819">
            <v>7001867</v>
          </cell>
          <cell r="H819" t="str">
            <v>E3CCHM76</v>
          </cell>
          <cell r="I819">
            <v>20</v>
          </cell>
          <cell r="J819">
            <v>20</v>
          </cell>
          <cell r="L819" t="str">
            <v>NORMAL</v>
          </cell>
          <cell r="M819" t="str">
            <v>DISELCA</v>
          </cell>
          <cell r="N819">
            <v>38610</v>
          </cell>
          <cell r="P819">
            <v>-38730</v>
          </cell>
          <cell r="Q819" t="str">
            <v>C</v>
          </cell>
          <cell r="R819">
            <v>0</v>
          </cell>
          <cell r="S819" t="str">
            <v>NO EJECUTADO</v>
          </cell>
          <cell r="T819" t="str">
            <v>CATEGORIA 4</v>
          </cell>
          <cell r="AH819" t="str">
            <v>DEVUELTO EL 30/09/05, Cargas en el primario por encima de la nominal de T.C.</v>
          </cell>
          <cell r="AI819" t="str">
            <v/>
          </cell>
          <cell r="AJ819" t="str">
            <v/>
          </cell>
          <cell r="AK819" t="str">
            <v/>
          </cell>
          <cell r="AM819" t="str">
            <v/>
          </cell>
          <cell r="AN819" t="str">
            <v/>
          </cell>
        </row>
        <row r="820">
          <cell r="A820" t="str">
            <v>SUR</v>
          </cell>
          <cell r="B820" t="str">
            <v>FLORIDA</v>
          </cell>
          <cell r="C820">
            <v>13</v>
          </cell>
          <cell r="D820">
            <v>59.277286135700002</v>
          </cell>
          <cell r="E820">
            <v>4019</v>
          </cell>
          <cell r="F820" t="str">
            <v xml:space="preserve">URB. CABRIALES                                    </v>
          </cell>
          <cell r="G820">
            <v>7001501</v>
          </cell>
          <cell r="H820" t="str">
            <v>E3CCHN72</v>
          </cell>
          <cell r="I820">
            <v>40</v>
          </cell>
          <cell r="J820">
            <v>40</v>
          </cell>
          <cell r="L820" t="str">
            <v>NORMAL</v>
          </cell>
          <cell r="M820" t="str">
            <v>SEG</v>
          </cell>
          <cell r="N820">
            <v>38610</v>
          </cell>
          <cell r="O820">
            <v>38686</v>
          </cell>
          <cell r="P820">
            <v>-38730</v>
          </cell>
          <cell r="Q820" t="str">
            <v>C</v>
          </cell>
          <cell r="R820">
            <v>0</v>
          </cell>
          <cell r="S820" t="str">
            <v>NO EJECUTADO</v>
          </cell>
          <cell r="T820" t="str">
            <v>CATEGORIA 5</v>
          </cell>
          <cell r="U820">
            <v>0</v>
          </cell>
          <cell r="V820">
            <v>0.16</v>
          </cell>
          <cell r="W820">
            <v>-1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7</v>
          </cell>
          <cell r="AH820" t="str">
            <v>FINALIZADO</v>
          </cell>
          <cell r="AI820" t="str">
            <v/>
          </cell>
          <cell r="AJ820" t="str">
            <v/>
          </cell>
          <cell r="AK820" t="str">
            <v/>
          </cell>
          <cell r="AM820" t="str">
            <v/>
          </cell>
          <cell r="AN820" t="str">
            <v/>
          </cell>
        </row>
        <row r="821">
          <cell r="A821" t="str">
            <v>SUR</v>
          </cell>
          <cell r="B821" t="str">
            <v>FLORIDA</v>
          </cell>
          <cell r="C821">
            <v>15</v>
          </cell>
          <cell r="D821">
            <v>69.421568627499994</v>
          </cell>
          <cell r="E821">
            <v>7081</v>
          </cell>
          <cell r="F821" t="str">
            <v xml:space="preserve">URB. CABRIALES                                    </v>
          </cell>
          <cell r="G821">
            <v>7001428</v>
          </cell>
          <cell r="H821" t="str">
            <v>E3CCHP12</v>
          </cell>
          <cell r="I821">
            <v>20</v>
          </cell>
          <cell r="J821">
            <v>20</v>
          </cell>
          <cell r="L821" t="str">
            <v>NORMAL</v>
          </cell>
          <cell r="M821" t="str">
            <v>SEG</v>
          </cell>
          <cell r="N821">
            <v>38610</v>
          </cell>
          <cell r="O821">
            <v>38702</v>
          </cell>
          <cell r="P821">
            <v>-38730</v>
          </cell>
          <cell r="Q821" t="str">
            <v>C</v>
          </cell>
          <cell r="R821">
            <v>0</v>
          </cell>
          <cell r="S821" t="str">
            <v>NO EJECUTADO</v>
          </cell>
          <cell r="T821" t="str">
            <v>CATEGORIA 2</v>
          </cell>
          <cell r="U821">
            <v>9</v>
          </cell>
          <cell r="V821">
            <v>0.63</v>
          </cell>
          <cell r="W821">
            <v>4</v>
          </cell>
          <cell r="Y821">
            <v>7</v>
          </cell>
          <cell r="Z821">
            <v>1</v>
          </cell>
          <cell r="AA821">
            <v>6</v>
          </cell>
          <cell r="AB821">
            <v>0</v>
          </cell>
          <cell r="AC821">
            <v>0</v>
          </cell>
          <cell r="AD821">
            <v>0</v>
          </cell>
          <cell r="AE821">
            <v>1</v>
          </cell>
          <cell r="AF821">
            <v>6</v>
          </cell>
          <cell r="AG821">
            <v>0</v>
          </cell>
          <cell r="AH821" t="str">
            <v>FINALIZADO</v>
          </cell>
          <cell r="AI821" t="str">
            <v/>
          </cell>
          <cell r="AJ821" t="str">
            <v/>
          </cell>
          <cell r="AK821" t="str">
            <v/>
          </cell>
          <cell r="AM821" t="str">
            <v/>
          </cell>
          <cell r="AN821" t="str">
            <v/>
          </cell>
        </row>
        <row r="822">
          <cell r="A822" t="str">
            <v>SUR</v>
          </cell>
          <cell r="B822" t="str">
            <v>FLORIDA</v>
          </cell>
          <cell r="C822">
            <v>71</v>
          </cell>
          <cell r="D822">
            <v>45.2542993048</v>
          </cell>
          <cell r="E822">
            <v>12368</v>
          </cell>
          <cell r="F822" t="str">
            <v xml:space="preserve">URB. CABRIALES                                    </v>
          </cell>
          <cell r="G822">
            <v>7001431</v>
          </cell>
          <cell r="H822" t="str">
            <v>E3CCHP35</v>
          </cell>
          <cell r="L822" t="str">
            <v>ALTA</v>
          </cell>
          <cell r="M822" t="str">
            <v>SEG</v>
          </cell>
          <cell r="N822">
            <v>38610</v>
          </cell>
          <cell r="P822">
            <v>-38730</v>
          </cell>
          <cell r="Q822" t="str">
            <v>C</v>
          </cell>
          <cell r="R822">
            <v>0</v>
          </cell>
          <cell r="S822" t="str">
            <v>NO EJECUTADO</v>
          </cell>
          <cell r="T822" t="str">
            <v>CATEGORIA 2</v>
          </cell>
          <cell r="AH822" t="str">
            <v>PLAN SUR EN CONVERSACION CON LOS SUSCRIPTORES</v>
          </cell>
          <cell r="AI822" t="str">
            <v/>
          </cell>
          <cell r="AJ822" t="str">
            <v/>
          </cell>
          <cell r="AK822" t="str">
            <v/>
          </cell>
          <cell r="AM822" t="str">
            <v/>
          </cell>
          <cell r="AN822" t="str">
            <v/>
          </cell>
        </row>
        <row r="823">
          <cell r="A823" t="str">
            <v>SUR</v>
          </cell>
          <cell r="B823" t="str">
            <v>FLORIDA</v>
          </cell>
          <cell r="C823">
            <v>33</v>
          </cell>
          <cell r="D823">
            <v>32.917532917499997</v>
          </cell>
          <cell r="E823">
            <v>4750</v>
          </cell>
          <cell r="F823" t="str">
            <v xml:space="preserve">URB. CABRIALES                                    </v>
          </cell>
          <cell r="G823">
            <v>7001500</v>
          </cell>
          <cell r="H823" t="str">
            <v>E3CCHP70</v>
          </cell>
          <cell r="I823">
            <v>40</v>
          </cell>
          <cell r="J823">
            <v>40</v>
          </cell>
          <cell r="L823" t="str">
            <v>NORMAL</v>
          </cell>
          <cell r="M823" t="str">
            <v>SEG</v>
          </cell>
          <cell r="N823">
            <v>38610</v>
          </cell>
          <cell r="O823">
            <v>38686</v>
          </cell>
          <cell r="P823">
            <v>-38730</v>
          </cell>
          <cell r="Q823" t="str">
            <v>C</v>
          </cell>
          <cell r="R823">
            <v>0</v>
          </cell>
          <cell r="S823" t="str">
            <v>NO EJECUTADO</v>
          </cell>
          <cell r="T823" t="str">
            <v>CATEGORIA 2</v>
          </cell>
          <cell r="U823">
            <v>0</v>
          </cell>
          <cell r="V823">
            <v>0.47</v>
          </cell>
          <cell r="W823">
            <v>3</v>
          </cell>
          <cell r="Y823">
            <v>12</v>
          </cell>
          <cell r="Z823">
            <v>0</v>
          </cell>
          <cell r="AA823">
            <v>0</v>
          </cell>
          <cell r="AB823">
            <v>0</v>
          </cell>
          <cell r="AC823">
            <v>12</v>
          </cell>
          <cell r="AD823">
            <v>0</v>
          </cell>
          <cell r="AE823">
            <v>0</v>
          </cell>
          <cell r="AF823">
            <v>0</v>
          </cell>
          <cell r="AG823">
            <v>12</v>
          </cell>
          <cell r="AH823" t="str">
            <v>FINALIZADO</v>
          </cell>
          <cell r="AI823" t="str">
            <v/>
          </cell>
          <cell r="AJ823" t="str">
            <v/>
          </cell>
          <cell r="AK823" t="str">
            <v/>
          </cell>
          <cell r="AM823" t="str">
            <v/>
          </cell>
          <cell r="AN823" t="str">
            <v/>
          </cell>
        </row>
        <row r="824">
          <cell r="A824" t="str">
            <v>SUR</v>
          </cell>
          <cell r="B824" t="str">
            <v>FLORIDA</v>
          </cell>
          <cell r="C824">
            <v>56</v>
          </cell>
          <cell r="D824">
            <v>40</v>
          </cell>
          <cell r="E824">
            <v>8556</v>
          </cell>
          <cell r="F824" t="str">
            <v xml:space="preserve">URB. CABRIALES                                    </v>
          </cell>
          <cell r="G824">
            <v>7001399</v>
          </cell>
          <cell r="H824" t="str">
            <v>E3CCHP99</v>
          </cell>
          <cell r="I824">
            <v>40</v>
          </cell>
          <cell r="J824">
            <v>40</v>
          </cell>
          <cell r="L824" t="str">
            <v>NORMAL</v>
          </cell>
          <cell r="M824" t="str">
            <v>SEG</v>
          </cell>
          <cell r="N824">
            <v>38610</v>
          </cell>
          <cell r="O824">
            <v>38686</v>
          </cell>
          <cell r="P824">
            <v>-38730</v>
          </cell>
          <cell r="Q824" t="str">
            <v>C</v>
          </cell>
          <cell r="R824">
            <v>0</v>
          </cell>
          <cell r="S824" t="str">
            <v>NO EJECUTADO</v>
          </cell>
          <cell r="T824" t="str">
            <v>CATEGORIA 3</v>
          </cell>
          <cell r="U824">
            <v>8</v>
          </cell>
          <cell r="V824">
            <v>1.49</v>
          </cell>
          <cell r="W824">
            <v>4</v>
          </cell>
          <cell r="Y824">
            <v>18</v>
          </cell>
          <cell r="Z824">
            <v>0</v>
          </cell>
          <cell r="AA824">
            <v>0</v>
          </cell>
          <cell r="AB824">
            <v>0</v>
          </cell>
          <cell r="AC824">
            <v>18</v>
          </cell>
          <cell r="AD824">
            <v>0</v>
          </cell>
          <cell r="AE824">
            <v>0</v>
          </cell>
          <cell r="AF824">
            <v>0</v>
          </cell>
          <cell r="AG824">
            <v>20</v>
          </cell>
          <cell r="AH824" t="str">
            <v>FINALIZADO</v>
          </cell>
          <cell r="AI824" t="str">
            <v/>
          </cell>
          <cell r="AJ824" t="str">
            <v/>
          </cell>
          <cell r="AK824" t="str">
            <v/>
          </cell>
          <cell r="AM824" t="str">
            <v/>
          </cell>
          <cell r="AN824" t="str">
            <v/>
          </cell>
        </row>
        <row r="825">
          <cell r="A825" t="str">
            <v>SUR</v>
          </cell>
          <cell r="B825" t="str">
            <v>CARDENERA III</v>
          </cell>
          <cell r="C825">
            <v>62</v>
          </cell>
          <cell r="D825">
            <v>60.515841843399997</v>
          </cell>
          <cell r="E825">
            <v>23111</v>
          </cell>
          <cell r="F825" t="str">
            <v xml:space="preserve">BARRIO 19 DE ABRIL                                </v>
          </cell>
          <cell r="G825">
            <v>7001878</v>
          </cell>
          <cell r="H825" t="str">
            <v>E3CCHR14</v>
          </cell>
          <cell r="L825" t="str">
            <v>ALTA</v>
          </cell>
          <cell r="M825" t="str">
            <v>DISELCA</v>
          </cell>
          <cell r="N825">
            <v>38610</v>
          </cell>
          <cell r="P825">
            <v>-38730</v>
          </cell>
          <cell r="Q825" t="str">
            <v>C</v>
          </cell>
          <cell r="R825">
            <v>0</v>
          </cell>
          <cell r="S825" t="str">
            <v>NO EJECUTADO</v>
          </cell>
          <cell r="T825" t="str">
            <v>CATEGORIA 2</v>
          </cell>
          <cell r="AH825" t="str">
            <v>PENDIENTE ZONA SUR</v>
          </cell>
          <cell r="AI825" t="str">
            <v/>
          </cell>
          <cell r="AJ825" t="str">
            <v/>
          </cell>
          <cell r="AK825" t="str">
            <v/>
          </cell>
          <cell r="AM825" t="str">
            <v/>
          </cell>
          <cell r="AN825" t="str">
            <v/>
          </cell>
        </row>
        <row r="826">
          <cell r="A826" t="str">
            <v>SUR</v>
          </cell>
          <cell r="B826" t="str">
            <v>CARDENERA III</v>
          </cell>
          <cell r="C826">
            <v>44</v>
          </cell>
          <cell r="D826">
            <v>60.422364023100002</v>
          </cell>
          <cell r="E826">
            <v>19885</v>
          </cell>
          <cell r="F826" t="str">
            <v xml:space="preserve">BARRIO 19 DE ABRIL                                </v>
          </cell>
          <cell r="G826">
            <v>7001851</v>
          </cell>
          <cell r="H826" t="str">
            <v>E3CCHR38</v>
          </cell>
          <cell r="I826">
            <v>40</v>
          </cell>
          <cell r="J826">
            <v>40</v>
          </cell>
          <cell r="L826" t="str">
            <v>ALTA</v>
          </cell>
          <cell r="M826" t="str">
            <v>DISELCA</v>
          </cell>
          <cell r="N826">
            <v>38610</v>
          </cell>
          <cell r="O826">
            <v>38651</v>
          </cell>
          <cell r="P826">
            <v>-38730</v>
          </cell>
          <cell r="Q826" t="str">
            <v>C</v>
          </cell>
          <cell r="R826">
            <v>0</v>
          </cell>
          <cell r="S826" t="str">
            <v>NO EJECUTADO</v>
          </cell>
          <cell r="T826" t="str">
            <v>CATEGORIA 1</v>
          </cell>
          <cell r="U826">
            <v>8</v>
          </cell>
          <cell r="V826">
            <v>5.8</v>
          </cell>
          <cell r="W826">
            <v>5.08</v>
          </cell>
          <cell r="X826">
            <v>18213.172000000184</v>
          </cell>
          <cell r="Y826">
            <v>20</v>
          </cell>
          <cell r="Z826">
            <v>0</v>
          </cell>
          <cell r="AA826">
            <v>15</v>
          </cell>
          <cell r="AB826">
            <v>0</v>
          </cell>
          <cell r="AC826">
            <v>5</v>
          </cell>
          <cell r="AD826">
            <v>16</v>
          </cell>
          <cell r="AE826">
            <v>0</v>
          </cell>
          <cell r="AF826">
            <v>15</v>
          </cell>
          <cell r="AG826">
            <v>0</v>
          </cell>
          <cell r="AH826" t="str">
            <v>FINALIZADO</v>
          </cell>
          <cell r="AI826" t="str">
            <v/>
          </cell>
          <cell r="AJ826" t="str">
            <v/>
          </cell>
          <cell r="AK826" t="str">
            <v/>
          </cell>
          <cell r="AM826" t="str">
            <v/>
          </cell>
          <cell r="AN826" t="str">
            <v/>
          </cell>
        </row>
        <row r="827">
          <cell r="A827" t="str">
            <v>SUR</v>
          </cell>
          <cell r="B827" t="str">
            <v>CARDENERA III</v>
          </cell>
          <cell r="C827">
            <v>2</v>
          </cell>
          <cell r="D827">
            <v>20.170000000000002</v>
          </cell>
          <cell r="E827">
            <v>2790</v>
          </cell>
          <cell r="F827" t="str">
            <v>URB. IND. LA GUACAMAYA</v>
          </cell>
          <cell r="G827" t="str">
            <v>7001120</v>
          </cell>
          <cell r="H827" t="str">
            <v>E3CCLH85</v>
          </cell>
          <cell r="I827">
            <v>60</v>
          </cell>
          <cell r="J827">
            <v>40</v>
          </cell>
          <cell r="L827" t="str">
            <v>NORMAL</v>
          </cell>
          <cell r="M827" t="str">
            <v>SEG</v>
          </cell>
          <cell r="N827">
            <v>38547</v>
          </cell>
          <cell r="O827">
            <v>38625</v>
          </cell>
          <cell r="P827">
            <v>-38730</v>
          </cell>
          <cell r="Q827" t="str">
            <v>C</v>
          </cell>
          <cell r="R827">
            <v>0</v>
          </cell>
          <cell r="S827" t="str">
            <v>NO EJECUTADO</v>
          </cell>
          <cell r="T827" t="str">
            <v>CATEGORIA 2</v>
          </cell>
          <cell r="U827">
            <v>0</v>
          </cell>
          <cell r="V827">
            <v>0.06</v>
          </cell>
          <cell r="W827">
            <v>0</v>
          </cell>
          <cell r="X827">
            <v>2790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 t="str">
            <v>FINALIZADO</v>
          </cell>
          <cell r="AI827" t="str">
            <v/>
          </cell>
          <cell r="AJ827" t="str">
            <v/>
          </cell>
          <cell r="AK827" t="str">
            <v/>
          </cell>
          <cell r="AM827" t="str">
            <v/>
          </cell>
          <cell r="AN827" t="str">
            <v/>
          </cell>
        </row>
        <row r="828">
          <cell r="A828" t="str">
            <v>SUR</v>
          </cell>
          <cell r="B828" t="str">
            <v>CARDENERA III</v>
          </cell>
          <cell r="C828">
            <v>6</v>
          </cell>
          <cell r="D828">
            <v>34.39</v>
          </cell>
          <cell r="E828">
            <v>1620</v>
          </cell>
          <cell r="F828" t="str">
            <v>URB. IND. LA GUACAMAYA</v>
          </cell>
          <cell r="G828" t="str">
            <v>4026149</v>
          </cell>
          <cell r="H828" t="str">
            <v>E3CCLM69</v>
          </cell>
          <cell r="I828">
            <v>200</v>
          </cell>
          <cell r="J828">
            <v>120</v>
          </cell>
          <cell r="L828" t="str">
            <v>NORMAL</v>
          </cell>
          <cell r="M828" t="str">
            <v>SERMATEC</v>
          </cell>
          <cell r="N828">
            <v>38296</v>
          </cell>
          <cell r="O828">
            <v>38394</v>
          </cell>
          <cell r="P828">
            <v>-38730</v>
          </cell>
          <cell r="Q828" t="str">
            <v>C</v>
          </cell>
          <cell r="R828">
            <v>0</v>
          </cell>
          <cell r="S828" t="str">
            <v>NO EJECUTADO</v>
          </cell>
          <cell r="T828" t="str">
            <v>CATEGORIA 3</v>
          </cell>
          <cell r="U828">
            <v>1</v>
          </cell>
          <cell r="W828">
            <v>4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I828" t="str">
            <v/>
          </cell>
          <cell r="AJ828" t="str">
            <v/>
          </cell>
          <cell r="AK828" t="str">
            <v/>
          </cell>
          <cell r="AM828" t="str">
            <v/>
          </cell>
          <cell r="AN828" t="str">
            <v/>
          </cell>
        </row>
        <row r="829">
          <cell r="A829" t="str">
            <v>SUR</v>
          </cell>
          <cell r="B829" t="str">
            <v>FLORIDA</v>
          </cell>
          <cell r="C829">
            <v>43</v>
          </cell>
          <cell r="D829">
            <v>54.220142602499998</v>
          </cell>
          <cell r="E829">
            <v>12167</v>
          </cell>
          <cell r="F829" t="str">
            <v xml:space="preserve">URB. CABRIALES                                    </v>
          </cell>
          <cell r="G829">
            <v>7001400</v>
          </cell>
          <cell r="H829" t="str">
            <v>E3CCMB16</v>
          </cell>
          <cell r="L829" t="str">
            <v>ALTA</v>
          </cell>
          <cell r="M829" t="str">
            <v>SEG</v>
          </cell>
          <cell r="N829">
            <v>38610</v>
          </cell>
          <cell r="P829">
            <v>-38730</v>
          </cell>
          <cell r="Q829" t="str">
            <v>C</v>
          </cell>
          <cell r="R829">
            <v>0</v>
          </cell>
          <cell r="S829" t="str">
            <v>NO EJECUTADO</v>
          </cell>
          <cell r="T829" t="str">
            <v>CATEGORIA 4</v>
          </cell>
          <cell r="AH829" t="str">
            <v>PLAN SUR EN CONVERSACION CON LOS SUSCRIPTORES</v>
          </cell>
          <cell r="AI829" t="str">
            <v/>
          </cell>
          <cell r="AJ829" t="str">
            <v/>
          </cell>
          <cell r="AK829" t="str">
            <v/>
          </cell>
          <cell r="AM829" t="str">
            <v/>
          </cell>
          <cell r="AN829" t="str">
            <v/>
          </cell>
        </row>
        <row r="830">
          <cell r="A830" t="str">
            <v>SUR</v>
          </cell>
          <cell r="B830" t="str">
            <v>FLORIDA</v>
          </cell>
          <cell r="C830">
            <v>25</v>
          </cell>
          <cell r="D830">
            <v>73.188405797100003</v>
          </cell>
          <cell r="E830">
            <v>14645</v>
          </cell>
          <cell r="F830" t="str">
            <v xml:space="preserve">URB. CABRIALES                                    </v>
          </cell>
          <cell r="G830">
            <v>7001479</v>
          </cell>
          <cell r="H830" t="str">
            <v>E3CCMB46</v>
          </cell>
          <cell r="L830" t="str">
            <v>ALTA</v>
          </cell>
          <cell r="M830" t="str">
            <v>SEG</v>
          </cell>
          <cell r="N830">
            <v>38610</v>
          </cell>
          <cell r="P830">
            <v>-38730</v>
          </cell>
          <cell r="Q830" t="str">
            <v>C</v>
          </cell>
          <cell r="R830">
            <v>0</v>
          </cell>
          <cell r="S830" t="str">
            <v>NO EJECUTADO</v>
          </cell>
          <cell r="T830" t="str">
            <v>CATEGORIA 5</v>
          </cell>
          <cell r="AH830" t="str">
            <v>PLAN SUR EN CONVERSACION CON LOS SUSCRIPTORES</v>
          </cell>
          <cell r="AI830" t="str">
            <v/>
          </cell>
          <cell r="AJ830" t="str">
            <v/>
          </cell>
          <cell r="AK830" t="str">
            <v/>
          </cell>
          <cell r="AM830" t="str">
            <v/>
          </cell>
          <cell r="AN830" t="str">
            <v/>
          </cell>
        </row>
        <row r="831">
          <cell r="A831" t="str">
            <v>SUR</v>
          </cell>
          <cell r="B831" t="str">
            <v>FLORIDA</v>
          </cell>
          <cell r="C831">
            <v>19</v>
          </cell>
          <cell r="D831">
            <v>68.835616438399995</v>
          </cell>
          <cell r="E831">
            <v>9045</v>
          </cell>
          <cell r="F831" t="str">
            <v xml:space="preserve">URB. CABRIALES                                    </v>
          </cell>
          <cell r="G831">
            <v>7001498</v>
          </cell>
          <cell r="H831" t="str">
            <v>E3CCMB56</v>
          </cell>
          <cell r="L831" t="str">
            <v>NORMAL</v>
          </cell>
          <cell r="M831" t="str">
            <v>SEG</v>
          </cell>
          <cell r="N831">
            <v>38610</v>
          </cell>
          <cell r="P831">
            <v>-38730</v>
          </cell>
          <cell r="Q831" t="str">
            <v>C</v>
          </cell>
          <cell r="R831">
            <v>0</v>
          </cell>
          <cell r="S831" t="str">
            <v>NO EJECUTADO</v>
          </cell>
          <cell r="T831" t="str">
            <v>CATEGORIA 5</v>
          </cell>
          <cell r="AH831" t="str">
            <v>PLAN SUR EN CONVERSACION CON LOS SUSCRIPTORES</v>
          </cell>
          <cell r="AI831" t="str">
            <v/>
          </cell>
          <cell r="AJ831" t="str">
            <v/>
          </cell>
          <cell r="AK831" t="str">
            <v/>
          </cell>
          <cell r="AM831" t="str">
            <v/>
          </cell>
          <cell r="AN831" t="str">
            <v/>
          </cell>
        </row>
        <row r="832">
          <cell r="A832" t="str">
            <v>SUR</v>
          </cell>
          <cell r="B832" t="str">
            <v>LA RAYA</v>
          </cell>
          <cell r="C832">
            <v>23</v>
          </cell>
          <cell r="D832">
            <v>72.640995721500005</v>
          </cell>
          <cell r="E832">
            <v>18676</v>
          </cell>
          <cell r="F832" t="str">
            <v xml:space="preserve">URB. CABRIALES                                    </v>
          </cell>
          <cell r="G832">
            <v>7001398</v>
          </cell>
          <cell r="H832" t="str">
            <v>E3CCMC22</v>
          </cell>
          <cell r="L832" t="str">
            <v>ALTA</v>
          </cell>
          <cell r="M832" t="str">
            <v>SEG</v>
          </cell>
          <cell r="N832">
            <v>38610</v>
          </cell>
          <cell r="P832">
            <v>-38730</v>
          </cell>
          <cell r="Q832" t="str">
            <v>C</v>
          </cell>
          <cell r="R832">
            <v>0</v>
          </cell>
          <cell r="S832" t="str">
            <v>NO EJECUTADO</v>
          </cell>
          <cell r="T832" t="str">
            <v>CATEGORIA 2</v>
          </cell>
          <cell r="AH832" t="str">
            <v>EN PROCESO</v>
          </cell>
          <cell r="AI832" t="str">
            <v/>
          </cell>
          <cell r="AJ832" t="str">
            <v/>
          </cell>
          <cell r="AK832" t="str">
            <v/>
          </cell>
          <cell r="AM832" t="str">
            <v/>
          </cell>
          <cell r="AN832" t="str">
            <v/>
          </cell>
        </row>
        <row r="833">
          <cell r="A833" t="str">
            <v>SUR</v>
          </cell>
          <cell r="B833" t="str">
            <v>CARDENERA III</v>
          </cell>
          <cell r="C833">
            <v>97</v>
          </cell>
          <cell r="D833">
            <v>17.466822794700001</v>
          </cell>
          <cell r="E833">
            <v>8950</v>
          </cell>
          <cell r="F833" t="str">
            <v xml:space="preserve">BARRIO 19 DE ABRIL                                </v>
          </cell>
          <cell r="G833">
            <v>7001868</v>
          </cell>
          <cell r="H833" t="str">
            <v>E3CCMC53</v>
          </cell>
          <cell r="I833">
            <v>40</v>
          </cell>
          <cell r="J833">
            <v>40</v>
          </cell>
          <cell r="L833" t="str">
            <v>NORMAL</v>
          </cell>
          <cell r="M833" t="str">
            <v>DISELCA</v>
          </cell>
          <cell r="N833">
            <v>38610</v>
          </cell>
          <cell r="O833">
            <v>38645</v>
          </cell>
          <cell r="P833">
            <v>-38730</v>
          </cell>
          <cell r="Q833" t="str">
            <v>C</v>
          </cell>
          <cell r="R833">
            <v>0</v>
          </cell>
          <cell r="S833" t="str">
            <v>NO EJECUTADO</v>
          </cell>
          <cell r="T833" t="str">
            <v>CATEGORIA 2</v>
          </cell>
          <cell r="U833">
            <v>0</v>
          </cell>
          <cell r="V833">
            <v>0.54</v>
          </cell>
          <cell r="W833">
            <v>0.54</v>
          </cell>
          <cell r="X833">
            <v>8673.3040000001329</v>
          </cell>
          <cell r="Y833">
            <v>4</v>
          </cell>
          <cell r="Z833">
            <v>1</v>
          </cell>
          <cell r="AA833">
            <v>1</v>
          </cell>
          <cell r="AB833">
            <v>0</v>
          </cell>
          <cell r="AC833">
            <v>2</v>
          </cell>
          <cell r="AD833">
            <v>1</v>
          </cell>
          <cell r="AE833">
            <v>1</v>
          </cell>
          <cell r="AF833">
            <v>1</v>
          </cell>
          <cell r="AG833">
            <v>2</v>
          </cell>
          <cell r="AH833" t="str">
            <v>FINALIZADO</v>
          </cell>
          <cell r="AI833" t="str">
            <v/>
          </cell>
          <cell r="AJ833" t="str">
            <v/>
          </cell>
          <cell r="AK833" t="str">
            <v/>
          </cell>
          <cell r="AM833" t="str">
            <v/>
          </cell>
          <cell r="AN833" t="str">
            <v/>
          </cell>
        </row>
        <row r="834">
          <cell r="A834" t="str">
            <v>SUR</v>
          </cell>
          <cell r="B834" t="str">
            <v>CARDENERA III</v>
          </cell>
          <cell r="F834" t="str">
            <v xml:space="preserve">BARRIO 19 DE ABRIL                                </v>
          </cell>
          <cell r="G834">
            <v>7001840</v>
          </cell>
          <cell r="H834" t="str">
            <v>E3CCMC53</v>
          </cell>
          <cell r="I834">
            <v>40</v>
          </cell>
          <cell r="J834">
            <v>40</v>
          </cell>
          <cell r="L834" t="str">
            <v>NORMAL</v>
          </cell>
          <cell r="M834" t="str">
            <v>DISELCA</v>
          </cell>
          <cell r="N834">
            <v>38610</v>
          </cell>
          <cell r="O834">
            <v>38645</v>
          </cell>
          <cell r="P834">
            <v>-38730</v>
          </cell>
          <cell r="Q834" t="str">
            <v>C</v>
          </cell>
          <cell r="R834">
            <v>0</v>
          </cell>
          <cell r="S834" t="str">
            <v>NO EJECUTADO</v>
          </cell>
          <cell r="T834" t="str">
            <v>CATEGORIA 2</v>
          </cell>
          <cell r="AH834" t="str">
            <v>FINALIZADO</v>
          </cell>
          <cell r="AI834" t="str">
            <v/>
          </cell>
          <cell r="AJ834" t="str">
            <v/>
          </cell>
          <cell r="AK834" t="str">
            <v/>
          </cell>
          <cell r="AM834" t="str">
            <v/>
          </cell>
          <cell r="AN834" t="str">
            <v/>
          </cell>
        </row>
        <row r="835">
          <cell r="A835" t="str">
            <v>SUR</v>
          </cell>
          <cell r="B835" t="str">
            <v>CARDENERA III</v>
          </cell>
          <cell r="F835" t="str">
            <v xml:space="preserve">BARRIO 19 DE ABRIL                                </v>
          </cell>
          <cell r="G835">
            <v>7001870</v>
          </cell>
          <cell r="H835" t="str">
            <v>E3CCMC53</v>
          </cell>
          <cell r="I835">
            <v>40</v>
          </cell>
          <cell r="J835">
            <v>40</v>
          </cell>
          <cell r="L835" t="str">
            <v>NORMAL</v>
          </cell>
          <cell r="M835" t="str">
            <v>DISELCA</v>
          </cell>
          <cell r="N835">
            <v>38610</v>
          </cell>
          <cell r="O835">
            <v>38645</v>
          </cell>
          <cell r="P835">
            <v>-38730</v>
          </cell>
          <cell r="Q835" t="str">
            <v>C</v>
          </cell>
          <cell r="R835">
            <v>0</v>
          </cell>
          <cell r="S835" t="str">
            <v>NO EJECUTADO</v>
          </cell>
          <cell r="T835" t="str">
            <v>CATEGORIA 3</v>
          </cell>
          <cell r="AH835" t="str">
            <v>FINALIZADO</v>
          </cell>
          <cell r="AI835" t="str">
            <v/>
          </cell>
          <cell r="AJ835" t="str">
            <v/>
          </cell>
          <cell r="AK835" t="str">
            <v/>
          </cell>
          <cell r="AM835" t="str">
            <v/>
          </cell>
          <cell r="AN835" t="str">
            <v/>
          </cell>
        </row>
        <row r="836">
          <cell r="A836" t="str">
            <v>SUR</v>
          </cell>
          <cell r="B836" t="str">
            <v>FLORIDA</v>
          </cell>
          <cell r="C836">
            <v>26</v>
          </cell>
          <cell r="D836">
            <v>52.066395663999998</v>
          </cell>
          <cell r="E836">
            <v>7685</v>
          </cell>
          <cell r="F836" t="str">
            <v xml:space="preserve">URB. CABRIALES                                    </v>
          </cell>
          <cell r="G836">
            <v>7001391</v>
          </cell>
          <cell r="H836" t="str">
            <v>E3CCME95</v>
          </cell>
          <cell r="L836" t="str">
            <v>NORMAL</v>
          </cell>
          <cell r="M836" t="str">
            <v>SEG</v>
          </cell>
          <cell r="N836">
            <v>38610</v>
          </cell>
          <cell r="P836">
            <v>-38730</v>
          </cell>
          <cell r="Q836" t="str">
            <v>C</v>
          </cell>
          <cell r="R836">
            <v>0</v>
          </cell>
          <cell r="S836" t="str">
            <v>NO EJECUTADO</v>
          </cell>
          <cell r="T836" t="str">
            <v>CATEGORIA 2</v>
          </cell>
          <cell r="AH836" t="str">
            <v>EN ESPERA POR O/S, PLAN SUR EN CONVERSACION CON LOS SUSCRIPTORES</v>
          </cell>
          <cell r="AI836" t="str">
            <v/>
          </cell>
          <cell r="AJ836" t="str">
            <v/>
          </cell>
          <cell r="AK836" t="str">
            <v/>
          </cell>
          <cell r="AM836" t="str">
            <v/>
          </cell>
          <cell r="AN836" t="str">
            <v/>
          </cell>
        </row>
        <row r="837">
          <cell r="A837" t="str">
            <v>SUR</v>
          </cell>
          <cell r="B837" t="str">
            <v>FLORIDA</v>
          </cell>
          <cell r="C837">
            <v>11</v>
          </cell>
          <cell r="D837">
            <v>51.333333333299997</v>
          </cell>
          <cell r="E837">
            <v>2695</v>
          </cell>
          <cell r="F837" t="str">
            <v xml:space="preserve">URB. CABRIALES                                    </v>
          </cell>
          <cell r="G837">
            <v>7001520</v>
          </cell>
          <cell r="H837" t="str">
            <v>E3CCMF07</v>
          </cell>
          <cell r="I837">
            <v>20</v>
          </cell>
          <cell r="J837">
            <v>20</v>
          </cell>
          <cell r="L837" t="str">
            <v>NORMAL</v>
          </cell>
          <cell r="M837" t="str">
            <v>SEG</v>
          </cell>
          <cell r="N837">
            <v>38610</v>
          </cell>
          <cell r="O837">
            <v>38686</v>
          </cell>
          <cell r="P837">
            <v>-38730</v>
          </cell>
          <cell r="Q837" t="str">
            <v>C</v>
          </cell>
          <cell r="R837">
            <v>0</v>
          </cell>
          <cell r="S837" t="str">
            <v>NO EJECUTADO</v>
          </cell>
          <cell r="T837" t="str">
            <v>CATEGORIA 1</v>
          </cell>
          <cell r="U837">
            <v>0</v>
          </cell>
          <cell r="V837">
            <v>0.21</v>
          </cell>
          <cell r="W837">
            <v>3</v>
          </cell>
          <cell r="Y837">
            <v>6</v>
          </cell>
          <cell r="Z837">
            <v>0</v>
          </cell>
          <cell r="AA837">
            <v>5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5</v>
          </cell>
          <cell r="AG837">
            <v>2</v>
          </cell>
          <cell r="AH837" t="str">
            <v>FINALIZADO</v>
          </cell>
          <cell r="AI837" t="str">
            <v/>
          </cell>
          <cell r="AJ837" t="str">
            <v/>
          </cell>
          <cell r="AK837" t="str">
            <v/>
          </cell>
          <cell r="AM837" t="str">
            <v/>
          </cell>
          <cell r="AN837" t="str">
            <v/>
          </cell>
        </row>
        <row r="838">
          <cell r="A838" t="str">
            <v>SUR</v>
          </cell>
          <cell r="B838" t="str">
            <v>LA RAYA</v>
          </cell>
          <cell r="C838">
            <v>3</v>
          </cell>
          <cell r="D838">
            <v>93.303303303299998</v>
          </cell>
          <cell r="E838">
            <v>3107</v>
          </cell>
          <cell r="F838" t="str">
            <v xml:space="preserve">URB. CABRIALES                                    </v>
          </cell>
          <cell r="G838">
            <v>7001401</v>
          </cell>
          <cell r="H838" t="str">
            <v>E3CCMG18</v>
          </cell>
          <cell r="L838" t="str">
            <v>NORMAL</v>
          </cell>
          <cell r="M838" t="str">
            <v>SEG</v>
          </cell>
          <cell r="N838">
            <v>38610</v>
          </cell>
          <cell r="P838">
            <v>-38730</v>
          </cell>
          <cell r="Q838" t="str">
            <v>C</v>
          </cell>
          <cell r="R838">
            <v>0</v>
          </cell>
          <cell r="S838" t="str">
            <v>NO EJECUTADO</v>
          </cell>
          <cell r="T838" t="str">
            <v>CATEGORIA 2</v>
          </cell>
          <cell r="AH838" t="str">
            <v>EN ESPERA POR O/S, PLAN SUR EN CONVERSACION CON LOS SUSCRIPTORES</v>
          </cell>
          <cell r="AI838" t="str">
            <v/>
          </cell>
          <cell r="AJ838" t="str">
            <v/>
          </cell>
          <cell r="AK838" t="str">
            <v/>
          </cell>
          <cell r="AM838" t="str">
            <v/>
          </cell>
          <cell r="AN838" t="str">
            <v/>
          </cell>
        </row>
        <row r="839">
          <cell r="A839" t="str">
            <v>SUR</v>
          </cell>
          <cell r="B839" t="str">
            <v>CARDENERA III</v>
          </cell>
          <cell r="C839">
            <v>32</v>
          </cell>
          <cell r="D839">
            <v>0.20330000000000001</v>
          </cell>
          <cell r="E839">
            <v>2550</v>
          </cell>
          <cell r="F839" t="str">
            <v xml:space="preserve">URB. CABRIALES                </v>
          </cell>
          <cell r="G839">
            <v>7001442</v>
          </cell>
          <cell r="H839" t="str">
            <v>E3CCMK42</v>
          </cell>
          <cell r="I839">
            <v>40</v>
          </cell>
          <cell r="J839">
            <v>80</v>
          </cell>
          <cell r="L839" t="str">
            <v>NORMAL</v>
          </cell>
          <cell r="M839" t="str">
            <v>SEG</v>
          </cell>
          <cell r="N839">
            <v>38547</v>
          </cell>
          <cell r="O839">
            <v>38625</v>
          </cell>
          <cell r="P839">
            <v>-38730</v>
          </cell>
          <cell r="Q839" t="str">
            <v>C</v>
          </cell>
          <cell r="R839">
            <v>0</v>
          </cell>
          <cell r="S839" t="str">
            <v>NO EJECUTADO</v>
          </cell>
          <cell r="T839" t="str">
            <v>CATEGORIA 3</v>
          </cell>
          <cell r="U839">
            <v>0</v>
          </cell>
          <cell r="V839">
            <v>-0.36</v>
          </cell>
          <cell r="W839">
            <v>-1</v>
          </cell>
          <cell r="X839">
            <v>15093.039842597147</v>
          </cell>
          <cell r="Y839">
            <v>3</v>
          </cell>
          <cell r="Z839">
            <v>3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3</v>
          </cell>
          <cell r="AF839">
            <v>0</v>
          </cell>
          <cell r="AG839">
            <v>0</v>
          </cell>
          <cell r="AH839" t="str">
            <v>FINALIZADO</v>
          </cell>
          <cell r="AI839" t="str">
            <v/>
          </cell>
          <cell r="AJ839" t="str">
            <v/>
          </cell>
          <cell r="AK839" t="str">
            <v/>
          </cell>
          <cell r="AM839" t="str">
            <v/>
          </cell>
          <cell r="AN839" t="str">
            <v/>
          </cell>
        </row>
        <row r="840">
          <cell r="A840" t="str">
            <v>SUR</v>
          </cell>
          <cell r="B840" t="str">
            <v>CARDENERA III</v>
          </cell>
          <cell r="D840">
            <v>0.23619999999999999</v>
          </cell>
          <cell r="E840">
            <v>3090</v>
          </cell>
          <cell r="F840" t="str">
            <v xml:space="preserve">URB. CABRIALES                </v>
          </cell>
          <cell r="G840">
            <v>7001443</v>
          </cell>
          <cell r="H840" t="str">
            <v>E3CCMK42</v>
          </cell>
          <cell r="I840">
            <v>40</v>
          </cell>
          <cell r="J840">
            <v>80</v>
          </cell>
          <cell r="L840" t="str">
            <v>NORMAL</v>
          </cell>
          <cell r="M840" t="str">
            <v>SEG</v>
          </cell>
          <cell r="N840">
            <v>38547</v>
          </cell>
          <cell r="O840">
            <v>38625</v>
          </cell>
          <cell r="P840">
            <v>-38730</v>
          </cell>
          <cell r="Q840" t="str">
            <v>C</v>
          </cell>
          <cell r="R840">
            <v>0</v>
          </cell>
          <cell r="S840" t="str">
            <v>NO EJECUTADO</v>
          </cell>
          <cell r="T840" t="str">
            <v>CATEGORIA 4</v>
          </cell>
          <cell r="U840">
            <v>2</v>
          </cell>
          <cell r="V840">
            <v>-0.2</v>
          </cell>
          <cell r="W840">
            <v>-1</v>
          </cell>
          <cell r="X840">
            <v>16172.133784928028</v>
          </cell>
          <cell r="Y840">
            <v>1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1</v>
          </cell>
          <cell r="AF840">
            <v>0</v>
          </cell>
          <cell r="AG840">
            <v>0</v>
          </cell>
          <cell r="AH840" t="str">
            <v>FINALIZADO</v>
          </cell>
          <cell r="AI840" t="str">
            <v/>
          </cell>
          <cell r="AJ840" t="str">
            <v/>
          </cell>
          <cell r="AK840" t="str">
            <v/>
          </cell>
          <cell r="AM840" t="str">
            <v/>
          </cell>
          <cell r="AN840" t="str">
            <v/>
          </cell>
        </row>
        <row r="841">
          <cell r="A841" t="str">
            <v>SUR</v>
          </cell>
          <cell r="B841" t="str">
            <v>GUACAMAYA</v>
          </cell>
          <cell r="C841">
            <v>6</v>
          </cell>
          <cell r="D841">
            <v>57.7</v>
          </cell>
          <cell r="E841">
            <v>8430</v>
          </cell>
          <cell r="F841" t="str">
            <v>ZONA IND. LA GUACAMAYA</v>
          </cell>
          <cell r="G841">
            <v>7000617</v>
          </cell>
          <cell r="H841" t="str">
            <v>E3CCQA60</v>
          </cell>
          <cell r="I841">
            <v>80</v>
          </cell>
          <cell r="J841">
            <v>80</v>
          </cell>
          <cell r="L841" t="str">
            <v>NORMAL</v>
          </cell>
          <cell r="M841" t="str">
            <v>DISELCA</v>
          </cell>
          <cell r="N841">
            <v>38294</v>
          </cell>
          <cell r="O841">
            <v>38411</v>
          </cell>
          <cell r="P841">
            <v>-38730</v>
          </cell>
          <cell r="Q841" t="str">
            <v>C</v>
          </cell>
          <cell r="R841">
            <v>0</v>
          </cell>
          <cell r="S841" t="str">
            <v>NO EJECUTADO</v>
          </cell>
          <cell r="T841" t="str">
            <v>CATEGORIA 5</v>
          </cell>
          <cell r="U841">
            <v>3</v>
          </cell>
          <cell r="W841">
            <v>0.83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I841" t="str">
            <v/>
          </cell>
          <cell r="AJ841" t="str">
            <v/>
          </cell>
          <cell r="AK841" t="str">
            <v/>
          </cell>
          <cell r="AM841" t="str">
            <v/>
          </cell>
          <cell r="AN841" t="str">
            <v/>
          </cell>
        </row>
        <row r="842">
          <cell r="A842" t="str">
            <v>SUR</v>
          </cell>
          <cell r="B842" t="str">
            <v>GUACAMAYA</v>
          </cell>
          <cell r="C842">
            <v>6</v>
          </cell>
          <cell r="D842">
            <v>30.508701472599999</v>
          </cell>
          <cell r="E842">
            <v>4558</v>
          </cell>
          <cell r="F842" t="str">
            <v>ZONA IND. LA GUACAMAYA</v>
          </cell>
          <cell r="G842">
            <v>7000617</v>
          </cell>
          <cell r="H842" t="str">
            <v>E3CCQA60</v>
          </cell>
          <cell r="I842">
            <v>80</v>
          </cell>
          <cell r="L842" t="str">
            <v>NORMAL</v>
          </cell>
          <cell r="M842" t="str">
            <v>SEG</v>
          </cell>
          <cell r="N842">
            <v>38610</v>
          </cell>
          <cell r="P842">
            <v>-38730</v>
          </cell>
          <cell r="Q842" t="str">
            <v>C</v>
          </cell>
          <cell r="R842">
            <v>0</v>
          </cell>
          <cell r="S842" t="str">
            <v>NO EJECUTADO</v>
          </cell>
          <cell r="T842" t="str">
            <v>CATEGORIA 2</v>
          </cell>
          <cell r="AH842" t="str">
            <v xml:space="preserve">EN PROCESO   </v>
          </cell>
          <cell r="AI842" t="str">
            <v/>
          </cell>
          <cell r="AJ842" t="str">
            <v/>
          </cell>
          <cell r="AK842" t="str">
            <v/>
          </cell>
          <cell r="AL842" t="str">
            <v>POR ASIGNAR</v>
          </cell>
          <cell r="AM842" t="str">
            <v/>
          </cell>
          <cell r="AN842" t="str">
            <v/>
          </cell>
        </row>
        <row r="843">
          <cell r="A843" t="str">
            <v>SUR</v>
          </cell>
          <cell r="B843" t="str">
            <v>GUACAMAYA</v>
          </cell>
          <cell r="C843">
            <v>3</v>
          </cell>
          <cell r="D843">
            <v>57.671568627500001</v>
          </cell>
          <cell r="E843">
            <v>2353</v>
          </cell>
          <cell r="F843" t="str">
            <v xml:space="preserve">ZONA IND. LA GUACAMAYA                            </v>
          </cell>
          <cell r="G843">
            <v>7000120</v>
          </cell>
          <cell r="H843" t="str">
            <v>E3CCQA74</v>
          </cell>
          <cell r="I843">
            <v>40</v>
          </cell>
          <cell r="J843">
            <v>40</v>
          </cell>
          <cell r="L843" t="str">
            <v>NORMAL</v>
          </cell>
          <cell r="M843" t="str">
            <v>SEG</v>
          </cell>
          <cell r="N843">
            <v>38610</v>
          </cell>
          <cell r="O843">
            <v>38651</v>
          </cell>
          <cell r="P843">
            <v>-38730</v>
          </cell>
          <cell r="Q843" t="str">
            <v>C</v>
          </cell>
          <cell r="R843">
            <v>0</v>
          </cell>
          <cell r="S843" t="str">
            <v>NO EJECUTADO</v>
          </cell>
          <cell r="T843" t="str">
            <v>CATEGORIA 2</v>
          </cell>
          <cell r="U843">
            <v>0</v>
          </cell>
          <cell r="V843">
            <v>0.04</v>
          </cell>
          <cell r="W843">
            <v>1</v>
          </cell>
          <cell r="X843">
            <v>2312.2000000000348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 t="str">
            <v>FINALIZADO</v>
          </cell>
          <cell r="AI843" t="str">
            <v/>
          </cell>
          <cell r="AJ843" t="str">
            <v/>
          </cell>
          <cell r="AK843" t="str">
            <v/>
          </cell>
          <cell r="AM843" t="str">
            <v/>
          </cell>
          <cell r="AN843" t="str">
            <v/>
          </cell>
        </row>
        <row r="844">
          <cell r="A844" t="str">
            <v>SUR</v>
          </cell>
          <cell r="B844" t="str">
            <v>CERAMICA</v>
          </cell>
          <cell r="C844">
            <v>64</v>
          </cell>
          <cell r="D844">
            <v>11.41</v>
          </cell>
          <cell r="E844">
            <v>6150</v>
          </cell>
          <cell r="F844" t="str">
            <v>URB. LOS CAOBOS</v>
          </cell>
          <cell r="G844" t="str">
            <v>7000108</v>
          </cell>
          <cell r="H844" t="str">
            <v>E3CCQH90</v>
          </cell>
          <cell r="I844">
            <v>120</v>
          </cell>
          <cell r="J844">
            <v>120</v>
          </cell>
          <cell r="L844" t="str">
            <v>NORMAL</v>
          </cell>
          <cell r="M844" t="str">
            <v>SEG</v>
          </cell>
          <cell r="N844">
            <v>38492</v>
          </cell>
          <cell r="O844">
            <v>38555</v>
          </cell>
          <cell r="P844">
            <v>-38730</v>
          </cell>
          <cell r="Q844" t="str">
            <v>C</v>
          </cell>
          <cell r="R844">
            <v>0</v>
          </cell>
          <cell r="S844" t="str">
            <v>NO EJECUTADO</v>
          </cell>
          <cell r="T844" t="str">
            <v>CATEGORIA 2</v>
          </cell>
          <cell r="U844">
            <v>0</v>
          </cell>
          <cell r="V844">
            <v>1.53</v>
          </cell>
          <cell r="W844">
            <v>0</v>
          </cell>
          <cell r="X844">
            <v>6150</v>
          </cell>
          <cell r="Y844">
            <v>4</v>
          </cell>
          <cell r="Z844">
            <v>4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4</v>
          </cell>
          <cell r="AF844">
            <v>0</v>
          </cell>
          <cell r="AG844">
            <v>0</v>
          </cell>
          <cell r="AH844" t="str">
            <v>FINALIZADO</v>
          </cell>
          <cell r="AI844" t="str">
            <v/>
          </cell>
          <cell r="AJ844" t="str">
            <v/>
          </cell>
          <cell r="AK844" t="str">
            <v/>
          </cell>
          <cell r="AM844" t="str">
            <v/>
          </cell>
          <cell r="AN844" t="str">
            <v/>
          </cell>
        </row>
        <row r="845">
          <cell r="A845" t="str">
            <v>SUR</v>
          </cell>
          <cell r="B845" t="str">
            <v>CERAMICA</v>
          </cell>
          <cell r="C845">
            <v>9</v>
          </cell>
          <cell r="D845">
            <v>42.05</v>
          </cell>
          <cell r="E845">
            <v>9990</v>
          </cell>
          <cell r="F845" t="str">
            <v>URB. LOS CAOBOS</v>
          </cell>
          <cell r="G845">
            <v>7000191</v>
          </cell>
          <cell r="H845" t="str">
            <v>E3CCRB75</v>
          </cell>
          <cell r="I845">
            <v>80</v>
          </cell>
          <cell r="J845">
            <v>60</v>
          </cell>
          <cell r="L845" t="str">
            <v>NORMAL</v>
          </cell>
          <cell r="M845" t="str">
            <v>SEG</v>
          </cell>
          <cell r="N845">
            <v>38362</v>
          </cell>
          <cell r="O845">
            <v>38411</v>
          </cell>
          <cell r="P845">
            <v>-38730</v>
          </cell>
          <cell r="Q845" t="str">
            <v>C</v>
          </cell>
          <cell r="R845">
            <v>0</v>
          </cell>
          <cell r="S845" t="str">
            <v>NO EJECUTADO</v>
          </cell>
          <cell r="T845" t="str">
            <v>CATEGORIA 3</v>
          </cell>
          <cell r="U845">
            <v>0</v>
          </cell>
          <cell r="W845">
            <v>-1</v>
          </cell>
          <cell r="Y845">
            <v>2</v>
          </cell>
          <cell r="Z845">
            <v>2</v>
          </cell>
          <cell r="AA845">
            <v>0</v>
          </cell>
          <cell r="AB845">
            <v>0</v>
          </cell>
          <cell r="AC845">
            <v>0</v>
          </cell>
          <cell r="AI845" t="str">
            <v/>
          </cell>
          <cell r="AJ845" t="str">
            <v/>
          </cell>
          <cell r="AK845" t="str">
            <v/>
          </cell>
          <cell r="AM845" t="str">
            <v/>
          </cell>
          <cell r="AN845" t="str">
            <v/>
          </cell>
        </row>
        <row r="846">
          <cell r="A846" t="str">
            <v>SUR</v>
          </cell>
          <cell r="B846" t="str">
            <v>CERAMICA</v>
          </cell>
          <cell r="C846">
            <v>28</v>
          </cell>
          <cell r="D846">
            <v>0.37569999999999998</v>
          </cell>
          <cell r="E846">
            <v>9930</v>
          </cell>
          <cell r="F846" t="str">
            <v xml:space="preserve">URB. LOS CAOBOS               </v>
          </cell>
          <cell r="G846">
            <v>7000160</v>
          </cell>
          <cell r="H846" t="str">
            <v>E3CCUM29</v>
          </cell>
          <cell r="I846">
            <v>60</v>
          </cell>
          <cell r="J846">
            <v>60</v>
          </cell>
          <cell r="L846" t="str">
            <v>NORMAL</v>
          </cell>
          <cell r="M846" t="str">
            <v>SEG</v>
          </cell>
          <cell r="N846">
            <v>38547</v>
          </cell>
          <cell r="O846">
            <v>38686</v>
          </cell>
          <cell r="P846">
            <v>-38730</v>
          </cell>
          <cell r="Q846" t="str">
            <v>C</v>
          </cell>
          <cell r="R846">
            <v>0</v>
          </cell>
          <cell r="S846" t="str">
            <v>NO EJECUTADO</v>
          </cell>
          <cell r="T846" t="str">
            <v>CATEGORIA 2</v>
          </cell>
          <cell r="U846">
            <v>3</v>
          </cell>
          <cell r="V846">
            <v>2.17</v>
          </cell>
          <cell r="W846">
            <v>1</v>
          </cell>
          <cell r="Y846">
            <v>2</v>
          </cell>
          <cell r="Z846">
            <v>0</v>
          </cell>
          <cell r="AA846">
            <v>1</v>
          </cell>
          <cell r="AB846">
            <v>0</v>
          </cell>
          <cell r="AC846">
            <v>1</v>
          </cell>
          <cell r="AD846">
            <v>1</v>
          </cell>
          <cell r="AE846">
            <v>0</v>
          </cell>
          <cell r="AF846">
            <v>1</v>
          </cell>
          <cell r="AG846">
            <v>2</v>
          </cell>
          <cell r="AH846" t="str">
            <v>FINALIZADO</v>
          </cell>
          <cell r="AI846" t="str">
            <v/>
          </cell>
          <cell r="AJ846" t="str">
            <v/>
          </cell>
          <cell r="AK846" t="str">
            <v/>
          </cell>
          <cell r="AM846" t="str">
            <v/>
          </cell>
          <cell r="AN846" t="str">
            <v/>
          </cell>
        </row>
        <row r="847">
          <cell r="A847" t="str">
            <v>SUR</v>
          </cell>
          <cell r="B847" t="str">
            <v>CARDENERA II</v>
          </cell>
          <cell r="C847">
            <v>32</v>
          </cell>
          <cell r="D847">
            <v>60.3859060403</v>
          </cell>
          <cell r="E847">
            <v>10797</v>
          </cell>
          <cell r="F847" t="str">
            <v xml:space="preserve">BARRIO LA CASTRERA                                </v>
          </cell>
          <cell r="G847">
            <v>4026192</v>
          </cell>
          <cell r="H847" t="str">
            <v>E3CCUR74</v>
          </cell>
          <cell r="L847" t="str">
            <v>ALTA</v>
          </cell>
          <cell r="M847" t="str">
            <v>SEG</v>
          </cell>
          <cell r="N847">
            <v>38610</v>
          </cell>
          <cell r="P847">
            <v>-38730</v>
          </cell>
          <cell r="Q847" t="str">
            <v>C</v>
          </cell>
          <cell r="R847">
            <v>0</v>
          </cell>
          <cell r="S847" t="str">
            <v>NO EJECUTADO</v>
          </cell>
          <cell r="T847" t="str">
            <v>CATEGORIA 1</v>
          </cell>
          <cell r="AH847" t="str">
            <v>PLAN SUR EN CONVERSACION CON LOS SUSCRIPTORES</v>
          </cell>
          <cell r="AI847" t="str">
            <v/>
          </cell>
          <cell r="AJ847" t="str">
            <v/>
          </cell>
          <cell r="AK847" t="str">
            <v/>
          </cell>
          <cell r="AM847" t="str">
            <v/>
          </cell>
          <cell r="AN847" t="str">
            <v/>
          </cell>
        </row>
        <row r="848">
          <cell r="A848" t="str">
            <v>SUR</v>
          </cell>
          <cell r="B848" t="str">
            <v>CERAMICA</v>
          </cell>
          <cell r="C848">
            <v>52</v>
          </cell>
          <cell r="D848">
            <v>43.54</v>
          </cell>
          <cell r="E848">
            <v>44670</v>
          </cell>
          <cell r="F848" t="str">
            <v>URB. LOS CAOBOS</v>
          </cell>
          <cell r="G848" t="str">
            <v>7000156</v>
          </cell>
          <cell r="H848" t="str">
            <v>E3CCVA06C1</v>
          </cell>
          <cell r="I848">
            <v>160</v>
          </cell>
          <cell r="J848">
            <v>160</v>
          </cell>
          <cell r="L848" t="str">
            <v>ALTA</v>
          </cell>
          <cell r="M848" t="str">
            <v>DISELCA</v>
          </cell>
          <cell r="N848">
            <v>38484</v>
          </cell>
          <cell r="O848">
            <v>38532</v>
          </cell>
          <cell r="P848">
            <v>-38730</v>
          </cell>
          <cell r="Q848" t="str">
            <v>C</v>
          </cell>
          <cell r="R848">
            <v>0</v>
          </cell>
          <cell r="S848" t="str">
            <v>NO EJECUTADO</v>
          </cell>
          <cell r="T848" t="str">
            <v>CATEGORIA 2</v>
          </cell>
          <cell r="U848">
            <v>36</v>
          </cell>
          <cell r="V848">
            <v>0.59</v>
          </cell>
          <cell r="W848">
            <v>0.49</v>
          </cell>
          <cell r="X848">
            <v>44167.282958199357</v>
          </cell>
          <cell r="Y848">
            <v>9</v>
          </cell>
          <cell r="Z848">
            <v>9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9</v>
          </cell>
          <cell r="AF848">
            <v>0</v>
          </cell>
          <cell r="AG848">
            <v>0</v>
          </cell>
          <cell r="AH848" t="str">
            <v>FINALIZADO</v>
          </cell>
          <cell r="AI848" t="str">
            <v/>
          </cell>
          <cell r="AJ848" t="str">
            <v/>
          </cell>
          <cell r="AK848" t="str">
            <v/>
          </cell>
          <cell r="AM848" t="str">
            <v/>
          </cell>
          <cell r="AN848" t="str">
            <v/>
          </cell>
        </row>
        <row r="849">
          <cell r="A849" t="str">
            <v>SUR</v>
          </cell>
          <cell r="B849" t="str">
            <v>CARDENERA II</v>
          </cell>
          <cell r="C849">
            <v>59</v>
          </cell>
          <cell r="D849">
            <v>60.2018185851</v>
          </cell>
          <cell r="E849">
            <v>27145</v>
          </cell>
          <cell r="F849" t="str">
            <v xml:space="preserve">URB. LOS CAOBOS                                   </v>
          </cell>
          <cell r="G849">
            <v>7001119</v>
          </cell>
          <cell r="H849" t="str">
            <v>E3CCVA92</v>
          </cell>
          <cell r="I849">
            <v>60</v>
          </cell>
          <cell r="J849">
            <v>60</v>
          </cell>
          <cell r="L849" t="str">
            <v>ALTA</v>
          </cell>
          <cell r="M849" t="str">
            <v>SERMATEC</v>
          </cell>
          <cell r="N849">
            <v>38610</v>
          </cell>
          <cell r="O849">
            <v>38701</v>
          </cell>
          <cell r="P849">
            <v>-38730</v>
          </cell>
          <cell r="Q849" t="str">
            <v>C</v>
          </cell>
          <cell r="R849">
            <v>0</v>
          </cell>
          <cell r="S849" t="str">
            <v>NO EJECUTADO</v>
          </cell>
          <cell r="T849" t="str">
            <v>CATEGORIA 3</v>
          </cell>
          <cell r="U849">
            <v>6</v>
          </cell>
          <cell r="V849">
            <v>19.61</v>
          </cell>
          <cell r="W849">
            <v>16.3</v>
          </cell>
          <cell r="Y849">
            <v>13</v>
          </cell>
          <cell r="Z849">
            <v>0</v>
          </cell>
          <cell r="AA849">
            <v>13</v>
          </cell>
          <cell r="AB849">
            <v>0</v>
          </cell>
          <cell r="AC849">
            <v>0</v>
          </cell>
          <cell r="AD849">
            <v>2</v>
          </cell>
          <cell r="AE849">
            <v>0</v>
          </cell>
          <cell r="AF849">
            <v>13</v>
          </cell>
          <cell r="AG849">
            <v>0</v>
          </cell>
          <cell r="AH849" t="str">
            <v>FINALIZADO</v>
          </cell>
          <cell r="AI849" t="str">
            <v/>
          </cell>
          <cell r="AJ849" t="str">
            <v/>
          </cell>
          <cell r="AK849" t="str">
            <v/>
          </cell>
          <cell r="AM849" t="str">
            <v/>
          </cell>
          <cell r="AN849" t="str">
            <v/>
          </cell>
        </row>
        <row r="850">
          <cell r="A850" t="str">
            <v>SUR</v>
          </cell>
          <cell r="B850" t="str">
            <v>CARDENERA II</v>
          </cell>
          <cell r="C850">
            <v>87</v>
          </cell>
          <cell r="D850">
            <v>59.5505617978</v>
          </cell>
          <cell r="E850">
            <v>36570</v>
          </cell>
          <cell r="F850" t="str">
            <v xml:space="preserve">BARRIO LA CASTRERA                                </v>
          </cell>
          <cell r="G850">
            <v>4026317</v>
          </cell>
          <cell r="H850" t="str">
            <v>E3CCVB30</v>
          </cell>
          <cell r="L850" t="str">
            <v>ALTA</v>
          </cell>
          <cell r="M850" t="str">
            <v>SEG</v>
          </cell>
          <cell r="N850">
            <v>38610</v>
          </cell>
          <cell r="O850">
            <v>38642</v>
          </cell>
          <cell r="P850">
            <v>-38730</v>
          </cell>
          <cell r="Q850" t="str">
            <v>C</v>
          </cell>
          <cell r="R850">
            <v>0</v>
          </cell>
          <cell r="S850" t="str">
            <v>NO EJECUTADO</v>
          </cell>
          <cell r="T850" t="str">
            <v>CATEGORIA 4</v>
          </cell>
          <cell r="AH850" t="str">
            <v>DEVUELTO EL 17/10/05, UNO DE LOS TC NO RELACIONA.</v>
          </cell>
          <cell r="AI850" t="str">
            <v/>
          </cell>
          <cell r="AJ850" t="str">
            <v/>
          </cell>
          <cell r="AK850" t="str">
            <v/>
          </cell>
          <cell r="AM850" t="str">
            <v/>
          </cell>
          <cell r="AN850" t="str">
            <v/>
          </cell>
        </row>
        <row r="851">
          <cell r="A851" t="str">
            <v>SUR</v>
          </cell>
          <cell r="B851" t="str">
            <v>CARDENERA II</v>
          </cell>
          <cell r="C851">
            <v>37</v>
          </cell>
          <cell r="D851">
            <v>48.036458333299997</v>
          </cell>
          <cell r="E851">
            <v>9223</v>
          </cell>
          <cell r="F851" t="str">
            <v xml:space="preserve">BARRIO LA CASTRERA                                </v>
          </cell>
          <cell r="G851">
            <v>4027053</v>
          </cell>
          <cell r="H851" t="str">
            <v>E3CCVF10</v>
          </cell>
          <cell r="I851">
            <v>40</v>
          </cell>
          <cell r="J851">
            <v>40</v>
          </cell>
          <cell r="L851" t="str">
            <v>NORMAL</v>
          </cell>
          <cell r="M851" t="str">
            <v>SEG</v>
          </cell>
          <cell r="N851">
            <v>38610</v>
          </cell>
          <cell r="O851">
            <v>38693</v>
          </cell>
          <cell r="P851">
            <v>-38730</v>
          </cell>
          <cell r="Q851" t="str">
            <v>C</v>
          </cell>
          <cell r="R851">
            <v>0</v>
          </cell>
          <cell r="S851" t="str">
            <v>NO EJECUTADO</v>
          </cell>
          <cell r="T851" t="str">
            <v>CATEGORIA 5</v>
          </cell>
          <cell r="U851">
            <v>4</v>
          </cell>
          <cell r="V851">
            <v>2.67</v>
          </cell>
          <cell r="W851">
            <v>4</v>
          </cell>
          <cell r="Y851">
            <v>33</v>
          </cell>
          <cell r="Z851">
            <v>33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33</v>
          </cell>
          <cell r="AG851">
            <v>0</v>
          </cell>
          <cell r="AH851" t="str">
            <v>FINALIZADO</v>
          </cell>
          <cell r="AI851" t="str">
            <v/>
          </cell>
          <cell r="AJ851" t="str">
            <v/>
          </cell>
          <cell r="AK851" t="str">
            <v/>
          </cell>
          <cell r="AM851" t="str">
            <v/>
          </cell>
          <cell r="AN851" t="str">
            <v/>
          </cell>
        </row>
        <row r="852">
          <cell r="A852" t="str">
            <v>SUR</v>
          </cell>
          <cell r="B852" t="str">
            <v>CARDENERA II</v>
          </cell>
          <cell r="C852">
            <v>98</v>
          </cell>
          <cell r="D852">
            <v>59.476354115500001</v>
          </cell>
          <cell r="E852">
            <v>36346</v>
          </cell>
          <cell r="F852" t="str">
            <v xml:space="preserve">BARRIO LA CASTRERA                                </v>
          </cell>
          <cell r="G852">
            <v>4026049</v>
          </cell>
          <cell r="H852" t="str">
            <v>E3CCVF85</v>
          </cell>
          <cell r="I852">
            <v>60</v>
          </cell>
          <cell r="J852">
            <v>60</v>
          </cell>
          <cell r="L852" t="str">
            <v>ALTA</v>
          </cell>
          <cell r="M852" t="str">
            <v>SEG</v>
          </cell>
          <cell r="N852">
            <v>38610</v>
          </cell>
          <cell r="O852">
            <v>38686</v>
          </cell>
          <cell r="P852">
            <v>-38730</v>
          </cell>
          <cell r="Q852" t="str">
            <v>C</v>
          </cell>
          <cell r="R852">
            <v>0</v>
          </cell>
          <cell r="S852" t="str">
            <v>NO EJECUTADO</v>
          </cell>
          <cell r="T852" t="str">
            <v>CATEGORIA 2</v>
          </cell>
          <cell r="U852">
            <v>0</v>
          </cell>
          <cell r="V852">
            <v>0.68</v>
          </cell>
          <cell r="W852">
            <v>-3</v>
          </cell>
          <cell r="Y852">
            <v>33</v>
          </cell>
          <cell r="Z852">
            <v>0</v>
          </cell>
          <cell r="AA852">
            <v>23</v>
          </cell>
          <cell r="AB852">
            <v>0</v>
          </cell>
          <cell r="AC852">
            <v>10</v>
          </cell>
          <cell r="AD852">
            <v>0</v>
          </cell>
          <cell r="AE852">
            <v>0</v>
          </cell>
          <cell r="AF852">
            <v>23</v>
          </cell>
          <cell r="AG852">
            <v>17</v>
          </cell>
          <cell r="AH852" t="str">
            <v>FINALIZADO</v>
          </cell>
          <cell r="AI852" t="str">
            <v/>
          </cell>
          <cell r="AJ852" t="str">
            <v/>
          </cell>
          <cell r="AK852" t="str">
            <v/>
          </cell>
          <cell r="AM852" t="str">
            <v/>
          </cell>
          <cell r="AN852" t="str">
            <v/>
          </cell>
        </row>
        <row r="853">
          <cell r="A853" t="str">
            <v>SUR</v>
          </cell>
          <cell r="B853" t="str">
            <v>CARDENERA II</v>
          </cell>
          <cell r="C853">
            <v>87</v>
          </cell>
          <cell r="D853">
            <v>55.0477402928</v>
          </cell>
          <cell r="E853">
            <v>25944</v>
          </cell>
          <cell r="F853" t="str">
            <v xml:space="preserve">BARRIO LA CASTRERA                                </v>
          </cell>
          <cell r="G853">
            <v>4026198</v>
          </cell>
          <cell r="H853" t="str">
            <v>E3CCVJ23</v>
          </cell>
          <cell r="L853" t="str">
            <v>ALTA</v>
          </cell>
          <cell r="M853" t="str">
            <v>SEG</v>
          </cell>
          <cell r="N853">
            <v>38610</v>
          </cell>
          <cell r="P853">
            <v>-38730</v>
          </cell>
          <cell r="Q853" t="str">
            <v>C</v>
          </cell>
          <cell r="R853">
            <v>0</v>
          </cell>
          <cell r="S853" t="str">
            <v>NO EJECUTADO</v>
          </cell>
          <cell r="T853" t="str">
            <v>CATEGORIA 2</v>
          </cell>
          <cell r="AI853" t="str">
            <v/>
          </cell>
          <cell r="AJ853" t="str">
            <v/>
          </cell>
          <cell r="AK853" t="str">
            <v/>
          </cell>
          <cell r="AM853" t="str">
            <v/>
          </cell>
          <cell r="AN853" t="str">
            <v/>
          </cell>
        </row>
        <row r="854">
          <cell r="A854" t="str">
            <v>SUR</v>
          </cell>
          <cell r="B854" t="str">
            <v>CARDENERA II</v>
          </cell>
          <cell r="C854">
            <v>78</v>
          </cell>
          <cell r="D854">
            <v>63.885325558799998</v>
          </cell>
          <cell r="E854">
            <v>32869</v>
          </cell>
          <cell r="F854" t="str">
            <v xml:space="preserve">BARRIO LA CASTRERA                                </v>
          </cell>
          <cell r="G854">
            <v>4026603</v>
          </cell>
          <cell r="H854" t="str">
            <v>E3CCVJ52</v>
          </cell>
          <cell r="L854" t="str">
            <v>ALTA</v>
          </cell>
          <cell r="M854" t="str">
            <v>SEG</v>
          </cell>
          <cell r="N854">
            <v>38610</v>
          </cell>
          <cell r="P854">
            <v>-38730</v>
          </cell>
          <cell r="Q854" t="str">
            <v>C</v>
          </cell>
          <cell r="R854">
            <v>0</v>
          </cell>
          <cell r="S854" t="str">
            <v>NO EJECUTADO</v>
          </cell>
          <cell r="T854" t="str">
            <v>CATEGORIA 2</v>
          </cell>
          <cell r="AH854" t="str">
            <v>EN PROCESO DE ADECUACION</v>
          </cell>
          <cell r="AI854" t="str">
            <v/>
          </cell>
          <cell r="AJ854" t="str">
            <v/>
          </cell>
          <cell r="AK854" t="str">
            <v/>
          </cell>
          <cell r="AM854" t="str">
            <v/>
          </cell>
          <cell r="AN854" t="str">
            <v/>
          </cell>
        </row>
        <row r="855">
          <cell r="A855" t="str">
            <v>SUR</v>
          </cell>
          <cell r="B855" t="str">
            <v>CARDENERA II</v>
          </cell>
          <cell r="C855">
            <v>14</v>
          </cell>
          <cell r="D855">
            <v>79.323553382200004</v>
          </cell>
          <cell r="E855">
            <v>9733</v>
          </cell>
          <cell r="F855" t="str">
            <v xml:space="preserve">BARRIO LA CASTRERA                                </v>
          </cell>
          <cell r="G855">
            <v>4028695</v>
          </cell>
          <cell r="H855" t="str">
            <v>E3CCVL35</v>
          </cell>
          <cell r="L855" t="str">
            <v>NORMAL</v>
          </cell>
          <cell r="M855" t="str">
            <v>SEG</v>
          </cell>
          <cell r="N855">
            <v>38610</v>
          </cell>
          <cell r="P855">
            <v>-38730</v>
          </cell>
          <cell r="Q855" t="str">
            <v>C</v>
          </cell>
          <cell r="R855">
            <v>0</v>
          </cell>
          <cell r="S855" t="str">
            <v>NO EJECUTADO</v>
          </cell>
          <cell r="T855" t="str">
            <v>CATEGORIA 3</v>
          </cell>
          <cell r="AH855" t="str">
            <v xml:space="preserve">EN PROCESO  </v>
          </cell>
          <cell r="AI855" t="str">
            <v/>
          </cell>
          <cell r="AJ855" t="str">
            <v/>
          </cell>
          <cell r="AK855" t="str">
            <v/>
          </cell>
          <cell r="AM855" t="str">
            <v/>
          </cell>
          <cell r="AN855" t="str">
            <v/>
          </cell>
        </row>
        <row r="856">
          <cell r="A856" t="str">
            <v>SUR</v>
          </cell>
          <cell r="B856" t="str">
            <v>CARDENERA II</v>
          </cell>
          <cell r="C856">
            <v>41</v>
          </cell>
          <cell r="D856">
            <v>60.755500207600001</v>
          </cell>
          <cell r="E856">
            <v>14636</v>
          </cell>
          <cell r="F856" t="str">
            <v xml:space="preserve">BARRIO LA CASTRERA                                </v>
          </cell>
          <cell r="G856">
            <v>4026415</v>
          </cell>
          <cell r="H856" t="str">
            <v>E3CCVN90</v>
          </cell>
          <cell r="L856" t="str">
            <v>ALTA</v>
          </cell>
          <cell r="M856" t="str">
            <v>SEG</v>
          </cell>
          <cell r="N856">
            <v>38610</v>
          </cell>
          <cell r="P856">
            <v>-38730</v>
          </cell>
          <cell r="Q856" t="str">
            <v>C</v>
          </cell>
          <cell r="R856">
            <v>0</v>
          </cell>
          <cell r="S856" t="str">
            <v>NO EJECUTADO</v>
          </cell>
          <cell r="T856" t="str">
            <v>CATEGORIA 2</v>
          </cell>
          <cell r="AH856" t="str">
            <v>PLAN SUR EN CONVERSACION CON LOS SUSCRIPTORES</v>
          </cell>
          <cell r="AI856" t="str">
            <v/>
          </cell>
          <cell r="AJ856" t="str">
            <v/>
          </cell>
          <cell r="AK856" t="str">
            <v/>
          </cell>
          <cell r="AM856" t="str">
            <v/>
          </cell>
          <cell r="AN856" t="str">
            <v/>
          </cell>
        </row>
        <row r="857">
          <cell r="A857" t="str">
            <v>SUR</v>
          </cell>
          <cell r="B857" t="str">
            <v>GUACAMAYA</v>
          </cell>
          <cell r="C857">
            <v>5</v>
          </cell>
          <cell r="D857">
            <v>60.84</v>
          </cell>
          <cell r="E857">
            <v>14730</v>
          </cell>
          <cell r="F857" t="str">
            <v>ZONA IND. EL TREBOL</v>
          </cell>
          <cell r="G857">
            <v>7000678</v>
          </cell>
          <cell r="H857" t="str">
            <v>E3CCWQ83</v>
          </cell>
          <cell r="I857">
            <v>60</v>
          </cell>
          <cell r="J857">
            <v>60</v>
          </cell>
          <cell r="L857" t="str">
            <v>ALTA</v>
          </cell>
          <cell r="M857" t="str">
            <v>SEG</v>
          </cell>
          <cell r="N857">
            <v>38300</v>
          </cell>
          <cell r="O857">
            <v>38484</v>
          </cell>
          <cell r="P857">
            <v>-38730</v>
          </cell>
          <cell r="Q857" t="str">
            <v>C</v>
          </cell>
          <cell r="R857">
            <v>0</v>
          </cell>
          <cell r="S857" t="str">
            <v>NO EJECUTADO</v>
          </cell>
          <cell r="T857" t="str">
            <v>CATEGORIA 1</v>
          </cell>
          <cell r="U857">
            <v>0</v>
          </cell>
          <cell r="W857">
            <v>-2</v>
          </cell>
          <cell r="Y857">
            <v>1</v>
          </cell>
          <cell r="Z857">
            <v>0</v>
          </cell>
          <cell r="AA857">
            <v>1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1</v>
          </cell>
          <cell r="AG857">
            <v>0</v>
          </cell>
          <cell r="AI857" t="str">
            <v/>
          </cell>
          <cell r="AJ857" t="str">
            <v/>
          </cell>
          <cell r="AK857" t="str">
            <v/>
          </cell>
          <cell r="AM857" t="str">
            <v/>
          </cell>
          <cell r="AN857" t="str">
            <v/>
          </cell>
        </row>
        <row r="858">
          <cell r="A858" t="str">
            <v>SUR</v>
          </cell>
          <cell r="B858" t="str">
            <v>GUACAMAYA</v>
          </cell>
          <cell r="C858">
            <v>0</v>
          </cell>
          <cell r="D858">
            <v>82.23</v>
          </cell>
          <cell r="E858">
            <v>18180</v>
          </cell>
          <cell r="F858" t="str">
            <v>ZONA IND. EL TREBOL</v>
          </cell>
          <cell r="G858" t="str">
            <v>7000618</v>
          </cell>
          <cell r="H858" t="str">
            <v>E3CCXA10C2</v>
          </cell>
          <cell r="I858">
            <v>80</v>
          </cell>
          <cell r="J858">
            <v>80</v>
          </cell>
          <cell r="L858" t="str">
            <v>ALTA</v>
          </cell>
          <cell r="M858" t="str">
            <v>SERMATEC</v>
          </cell>
          <cell r="N858">
            <v>38296</v>
          </cell>
          <cell r="O858">
            <v>38394</v>
          </cell>
          <cell r="P858">
            <v>-38730</v>
          </cell>
          <cell r="Q858" t="str">
            <v>C</v>
          </cell>
          <cell r="R858">
            <v>0</v>
          </cell>
          <cell r="S858" t="str">
            <v>NO EJECUTADO</v>
          </cell>
          <cell r="T858" t="str">
            <v>CATEGORIA 2</v>
          </cell>
          <cell r="U858">
            <v>7</v>
          </cell>
          <cell r="W858">
            <v>1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I858" t="str">
            <v/>
          </cell>
          <cell r="AJ858" t="str">
            <v/>
          </cell>
          <cell r="AK858" t="str">
            <v/>
          </cell>
          <cell r="AM858" t="str">
            <v/>
          </cell>
          <cell r="AN858" t="str">
            <v/>
          </cell>
        </row>
        <row r="859">
          <cell r="A859" t="str">
            <v>SUR</v>
          </cell>
          <cell r="B859" t="str">
            <v>GUACAMAYA</v>
          </cell>
          <cell r="C859">
            <v>2</v>
          </cell>
          <cell r="D859">
            <v>85.988200590000005</v>
          </cell>
          <cell r="E859">
            <v>2915</v>
          </cell>
          <cell r="F859" t="str">
            <v xml:space="preserve">ZONA IND. EL TREBOL                               </v>
          </cell>
          <cell r="G859">
            <v>7000105</v>
          </cell>
          <cell r="H859" t="str">
            <v>E3CCXN18</v>
          </cell>
          <cell r="I859">
            <v>20</v>
          </cell>
          <cell r="J859">
            <v>20</v>
          </cell>
          <cell r="L859" t="str">
            <v>NORMAL</v>
          </cell>
          <cell r="M859" t="str">
            <v>SEG</v>
          </cell>
          <cell r="N859">
            <v>38610</v>
          </cell>
          <cell r="O859">
            <v>38686</v>
          </cell>
          <cell r="P859">
            <v>-38730</v>
          </cell>
          <cell r="Q859" t="str">
            <v>C</v>
          </cell>
          <cell r="R859">
            <v>0</v>
          </cell>
          <cell r="S859" t="str">
            <v>NO EJECUTADO</v>
          </cell>
          <cell r="T859" t="str">
            <v>CATEGORIA 3</v>
          </cell>
          <cell r="U859">
            <v>3</v>
          </cell>
          <cell r="V859">
            <v>0.1</v>
          </cell>
          <cell r="W859">
            <v>-3</v>
          </cell>
          <cell r="Y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1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 t="str">
            <v>FINALIZADO</v>
          </cell>
          <cell r="AI859" t="str">
            <v/>
          </cell>
          <cell r="AJ859" t="str">
            <v/>
          </cell>
          <cell r="AK859" t="str">
            <v/>
          </cell>
          <cell r="AM859" t="str">
            <v/>
          </cell>
          <cell r="AN859" t="str">
            <v/>
          </cell>
        </row>
        <row r="860">
          <cell r="A860" t="str">
            <v>SUR</v>
          </cell>
          <cell r="B860" t="str">
            <v>CANAL I</v>
          </cell>
          <cell r="C860">
            <v>31</v>
          </cell>
          <cell r="D860">
            <v>78.625389408100006</v>
          </cell>
          <cell r="E860">
            <v>20191</v>
          </cell>
          <cell r="F860" t="str">
            <v xml:space="preserve">BARRIO EUTIMIO RIVAS                              </v>
          </cell>
          <cell r="G860">
            <v>7001745</v>
          </cell>
          <cell r="H860" t="str">
            <v>E3CDAB12</v>
          </cell>
          <cell r="L860" t="str">
            <v>ALTA</v>
          </cell>
          <cell r="M860" t="str">
            <v>DISELCA</v>
          </cell>
          <cell r="N860">
            <v>38610</v>
          </cell>
          <cell r="P860">
            <v>-38730</v>
          </cell>
          <cell r="Q860" t="str">
            <v>C</v>
          </cell>
          <cell r="R860">
            <v>0</v>
          </cell>
          <cell r="S860" t="str">
            <v>NO EJECUTADO</v>
          </cell>
          <cell r="T860" t="str">
            <v>CATEGORIA 4</v>
          </cell>
          <cell r="AH860" t="str">
            <v>PENDIENTE ZONA SUR</v>
          </cell>
          <cell r="AI860" t="str">
            <v/>
          </cell>
          <cell r="AJ860" t="str">
            <v/>
          </cell>
          <cell r="AK860" t="str">
            <v/>
          </cell>
          <cell r="AM860" t="str">
            <v/>
          </cell>
          <cell r="AN860" t="str">
            <v/>
          </cell>
        </row>
        <row r="861">
          <cell r="A861" t="str">
            <v>SUR</v>
          </cell>
          <cell r="B861" t="str">
            <v>CANAL I</v>
          </cell>
          <cell r="C861">
            <v>47</v>
          </cell>
          <cell r="D861">
            <v>36.779159265799997</v>
          </cell>
          <cell r="E861">
            <v>6212</v>
          </cell>
          <cell r="F861" t="str">
            <v xml:space="preserve">BARRIO EUTIMIO RIVAS                              </v>
          </cell>
          <cell r="G861">
            <v>7001744</v>
          </cell>
          <cell r="H861" t="str">
            <v>E3CDAE84</v>
          </cell>
          <cell r="L861" t="str">
            <v>NORMAL</v>
          </cell>
          <cell r="M861" t="str">
            <v>DISELCA</v>
          </cell>
          <cell r="N861">
            <v>38610</v>
          </cell>
          <cell r="P861">
            <v>-38730</v>
          </cell>
          <cell r="Q861" t="str">
            <v>C</v>
          </cell>
          <cell r="R861">
            <v>0</v>
          </cell>
          <cell r="S861" t="str">
            <v>NO EJECUTADO</v>
          </cell>
          <cell r="T861" t="str">
            <v>CATEGORIA 5</v>
          </cell>
          <cell r="AH861" t="str">
            <v>PENDIENTE ZONA SUR</v>
          </cell>
          <cell r="AI861" t="str">
            <v/>
          </cell>
          <cell r="AJ861" t="str">
            <v/>
          </cell>
          <cell r="AK861" t="str">
            <v/>
          </cell>
          <cell r="AM861" t="str">
            <v/>
          </cell>
          <cell r="AN861" t="str">
            <v/>
          </cell>
        </row>
        <row r="862">
          <cell r="A862" t="str">
            <v>SUR</v>
          </cell>
          <cell r="B862" t="str">
            <v>CANAL I</v>
          </cell>
          <cell r="C862">
            <v>37</v>
          </cell>
          <cell r="D862">
            <v>54.800995024899997</v>
          </cell>
          <cell r="E862">
            <v>11015</v>
          </cell>
          <cell r="F862" t="str">
            <v xml:space="preserve">BARRIO EUTIMIO RIVAS                              </v>
          </cell>
          <cell r="G862">
            <v>7001746</v>
          </cell>
          <cell r="H862" t="str">
            <v>E3CDAF35</v>
          </cell>
          <cell r="L862" t="str">
            <v>ALTA</v>
          </cell>
          <cell r="M862" t="str">
            <v>DISELCA</v>
          </cell>
          <cell r="N862">
            <v>38610</v>
          </cell>
          <cell r="P862">
            <v>-38730</v>
          </cell>
          <cell r="Q862" t="str">
            <v>C</v>
          </cell>
          <cell r="R862">
            <v>0</v>
          </cell>
          <cell r="S862" t="str">
            <v>NO EJECUTADO</v>
          </cell>
          <cell r="T862" t="str">
            <v>CATEGORIA 2</v>
          </cell>
          <cell r="AH862" t="str">
            <v xml:space="preserve">DEVUELTO EL 22/09/05. T.C. De la fase UNO no relaciona (dañado).Conexiones invertidas. </v>
          </cell>
          <cell r="AI862" t="str">
            <v/>
          </cell>
          <cell r="AJ862" t="str">
            <v/>
          </cell>
          <cell r="AK862" t="str">
            <v/>
          </cell>
          <cell r="AM862" t="str">
            <v/>
          </cell>
          <cell r="AN862" t="str">
            <v/>
          </cell>
        </row>
        <row r="863">
          <cell r="A863" t="str">
            <v>SUR</v>
          </cell>
          <cell r="B863" t="str">
            <v>CANAL I</v>
          </cell>
          <cell r="C863">
            <v>58</v>
          </cell>
          <cell r="D863">
            <v>55.346380863599997</v>
          </cell>
          <cell r="E863">
            <v>17816</v>
          </cell>
          <cell r="F863" t="str">
            <v xml:space="preserve">BARRIO EUTIMIO RIVAS                              </v>
          </cell>
          <cell r="G863">
            <v>7001758</v>
          </cell>
          <cell r="H863" t="str">
            <v>E3CDAJ73</v>
          </cell>
          <cell r="L863" t="str">
            <v>ALTA</v>
          </cell>
          <cell r="M863" t="str">
            <v>DISELCA</v>
          </cell>
          <cell r="N863">
            <v>38610</v>
          </cell>
          <cell r="P863">
            <v>-38730</v>
          </cell>
          <cell r="Q863" t="str">
            <v>C</v>
          </cell>
          <cell r="R863">
            <v>0</v>
          </cell>
          <cell r="S863" t="str">
            <v>NO EJECUTADO</v>
          </cell>
          <cell r="T863" t="str">
            <v>CATEGORIA 2</v>
          </cell>
          <cell r="AH863" t="str">
            <v>PENDIENTE ZONA SUR</v>
          </cell>
          <cell r="AI863" t="str">
            <v/>
          </cell>
          <cell r="AJ863" t="str">
            <v/>
          </cell>
          <cell r="AK863" t="str">
            <v/>
          </cell>
          <cell r="AM863" t="str">
            <v/>
          </cell>
          <cell r="AN863" t="str">
            <v/>
          </cell>
        </row>
        <row r="864">
          <cell r="A864" t="str">
            <v>SUR</v>
          </cell>
          <cell r="B864" t="str">
            <v>CANAL I</v>
          </cell>
          <cell r="C864">
            <v>48</v>
          </cell>
          <cell r="D864">
            <v>55.541125541100001</v>
          </cell>
          <cell r="E864">
            <v>16679</v>
          </cell>
          <cell r="F864" t="str">
            <v xml:space="preserve">BARRIO EUTIMIO RIVAS                              </v>
          </cell>
          <cell r="G864">
            <v>7001747</v>
          </cell>
          <cell r="H864" t="str">
            <v>E3CDAJ99</v>
          </cell>
          <cell r="L864" t="str">
            <v>ALTA</v>
          </cell>
          <cell r="M864" t="str">
            <v>DISELCA</v>
          </cell>
          <cell r="N864">
            <v>38610</v>
          </cell>
          <cell r="P864">
            <v>-38730</v>
          </cell>
          <cell r="Q864" t="str">
            <v>C</v>
          </cell>
          <cell r="R864">
            <v>0</v>
          </cell>
          <cell r="S864" t="str">
            <v>NO EJECUTADO</v>
          </cell>
          <cell r="T864" t="str">
            <v>CATEGORIA 2</v>
          </cell>
          <cell r="AH864" t="str">
            <v>PENDIENTE ZONA SUR</v>
          </cell>
          <cell r="AI864" t="str">
            <v/>
          </cell>
          <cell r="AJ864" t="str">
            <v/>
          </cell>
          <cell r="AK864" t="str">
            <v/>
          </cell>
          <cell r="AM864" t="str">
            <v/>
          </cell>
          <cell r="AN864" t="str">
            <v/>
          </cell>
        </row>
        <row r="865">
          <cell r="A865" t="str">
            <v>SUR</v>
          </cell>
          <cell r="B865" t="str">
            <v>CANAL I</v>
          </cell>
          <cell r="C865">
            <v>27</v>
          </cell>
          <cell r="D865">
            <v>56.875434933900003</v>
          </cell>
          <cell r="E865">
            <v>8173</v>
          </cell>
          <cell r="F865" t="str">
            <v xml:space="preserve">BARRIO SANTA TERESA                               </v>
          </cell>
          <cell r="G865">
            <v>7001771</v>
          </cell>
          <cell r="H865" t="str">
            <v>E3CDAK81</v>
          </cell>
          <cell r="L865" t="str">
            <v>NORMAL</v>
          </cell>
          <cell r="M865" t="str">
            <v>DISELCA</v>
          </cell>
          <cell r="N865">
            <v>38610</v>
          </cell>
          <cell r="P865">
            <v>-38730</v>
          </cell>
          <cell r="Q865" t="str">
            <v>C</v>
          </cell>
          <cell r="R865">
            <v>0</v>
          </cell>
          <cell r="S865" t="str">
            <v>NO EJECUTADO</v>
          </cell>
          <cell r="T865" t="str">
            <v>CATEGORIA 3</v>
          </cell>
          <cell r="AH865" t="str">
            <v>PENDIENTE ZONA SUR</v>
          </cell>
          <cell r="AI865" t="str">
            <v/>
          </cell>
          <cell r="AJ865" t="str">
            <v/>
          </cell>
          <cell r="AK865" t="str">
            <v/>
          </cell>
          <cell r="AM865" t="str">
            <v/>
          </cell>
          <cell r="AN865" t="str">
            <v/>
          </cell>
        </row>
        <row r="866">
          <cell r="A866" t="str">
            <v>SUR</v>
          </cell>
          <cell r="B866" t="str">
            <v>CANAL I</v>
          </cell>
          <cell r="C866">
            <v>3</v>
          </cell>
          <cell r="D866">
            <v>64.58</v>
          </cell>
          <cell r="E866">
            <v>930</v>
          </cell>
          <cell r="F866" t="str">
            <v>CANDELARIA</v>
          </cell>
          <cell r="G866" t="str">
            <v>7000877</v>
          </cell>
          <cell r="H866" t="str">
            <v>E3CDAL72</v>
          </cell>
          <cell r="I866">
            <v>40</v>
          </cell>
          <cell r="J866">
            <v>40</v>
          </cell>
          <cell r="L866" t="str">
            <v>NORMAL</v>
          </cell>
          <cell r="M866" t="str">
            <v>DISELCA</v>
          </cell>
          <cell r="N866">
            <v>38442</v>
          </cell>
          <cell r="O866">
            <v>38469</v>
          </cell>
          <cell r="P866">
            <v>-38730</v>
          </cell>
          <cell r="Q866" t="str">
            <v>C</v>
          </cell>
          <cell r="R866">
            <v>0</v>
          </cell>
          <cell r="S866" t="str">
            <v>NO EJECUTADO</v>
          </cell>
          <cell r="T866" t="str">
            <v>CATEGORIA 2</v>
          </cell>
          <cell r="U866">
            <v>0</v>
          </cell>
          <cell r="W866">
            <v>2.5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1</v>
          </cell>
          <cell r="AE866">
            <v>0</v>
          </cell>
          <cell r="AF866">
            <v>0</v>
          </cell>
          <cell r="AG866">
            <v>0</v>
          </cell>
          <cell r="AI866" t="str">
            <v/>
          </cell>
          <cell r="AJ866" t="str">
            <v/>
          </cell>
          <cell r="AK866" t="str">
            <v/>
          </cell>
          <cell r="AM866" t="str">
            <v/>
          </cell>
          <cell r="AN866" t="str">
            <v/>
          </cell>
        </row>
        <row r="867">
          <cell r="A867" t="str">
            <v>SUR</v>
          </cell>
          <cell r="B867" t="str">
            <v>CANAL I</v>
          </cell>
          <cell r="C867">
            <v>14</v>
          </cell>
          <cell r="D867">
            <v>76.433150183199999</v>
          </cell>
          <cell r="E867">
            <v>16693</v>
          </cell>
          <cell r="F867" t="str">
            <v xml:space="preserve">BARRIO EUTIMIO RIVAS                              </v>
          </cell>
          <cell r="G867">
            <v>7001740</v>
          </cell>
          <cell r="H867" t="str">
            <v>E3CDAP49</v>
          </cell>
          <cell r="L867" t="str">
            <v>ALTA</v>
          </cell>
          <cell r="M867" t="str">
            <v>DISELCA</v>
          </cell>
          <cell r="N867">
            <v>38610</v>
          </cell>
          <cell r="P867">
            <v>-38730</v>
          </cell>
          <cell r="Q867" t="str">
            <v>C</v>
          </cell>
          <cell r="R867">
            <v>0</v>
          </cell>
          <cell r="S867" t="str">
            <v>NO EJECUTADO</v>
          </cell>
          <cell r="T867" t="str">
            <v>CATEGORIA 1</v>
          </cell>
          <cell r="AH867" t="str">
            <v>PENDIENTE ZONA SUR</v>
          </cell>
          <cell r="AI867" t="str">
            <v/>
          </cell>
          <cell r="AJ867" t="str">
            <v/>
          </cell>
          <cell r="AK867" t="str">
            <v/>
          </cell>
          <cell r="AM867" t="str">
            <v/>
          </cell>
          <cell r="AN867" t="str">
            <v/>
          </cell>
        </row>
        <row r="868">
          <cell r="A868" t="str">
            <v>SUR</v>
          </cell>
          <cell r="B868" t="str">
            <v>FALCON</v>
          </cell>
          <cell r="C868">
            <v>11</v>
          </cell>
          <cell r="D868">
            <v>63.61</v>
          </cell>
          <cell r="E868">
            <v>7080</v>
          </cell>
          <cell r="F868" t="str">
            <v>SANTA ROSA</v>
          </cell>
          <cell r="G868">
            <v>7000661</v>
          </cell>
          <cell r="H868" t="str">
            <v>E3CDBC93</v>
          </cell>
          <cell r="I868">
            <v>40</v>
          </cell>
          <cell r="J868">
            <v>40</v>
          </cell>
          <cell r="L868" t="str">
            <v>NORMAL</v>
          </cell>
          <cell r="M868" t="str">
            <v>SEG</v>
          </cell>
          <cell r="N868">
            <v>38300</v>
          </cell>
          <cell r="O868">
            <v>38411</v>
          </cell>
          <cell r="P868">
            <v>-38730</v>
          </cell>
          <cell r="Q868" t="str">
            <v>C</v>
          </cell>
          <cell r="R868">
            <v>0</v>
          </cell>
          <cell r="S868" t="str">
            <v>NO EJECUTADO</v>
          </cell>
          <cell r="T868" t="str">
            <v>CATEGORIA 2</v>
          </cell>
          <cell r="U868">
            <v>0</v>
          </cell>
          <cell r="W868">
            <v>1</v>
          </cell>
          <cell r="Y868">
            <v>2</v>
          </cell>
          <cell r="Z868">
            <v>1</v>
          </cell>
          <cell r="AA868">
            <v>1</v>
          </cell>
          <cell r="AB868">
            <v>0</v>
          </cell>
          <cell r="AC868">
            <v>0</v>
          </cell>
          <cell r="AI868" t="str">
            <v/>
          </cell>
          <cell r="AJ868" t="str">
            <v/>
          </cell>
          <cell r="AK868" t="str">
            <v/>
          </cell>
          <cell r="AM868" t="str">
            <v/>
          </cell>
          <cell r="AN868" t="str">
            <v/>
          </cell>
        </row>
        <row r="869">
          <cell r="A869" t="str">
            <v>SUR</v>
          </cell>
          <cell r="B869" t="str">
            <v>FALCON</v>
          </cell>
          <cell r="C869">
            <v>40</v>
          </cell>
          <cell r="D869">
            <v>55.48</v>
          </cell>
          <cell r="E869">
            <v>7290</v>
          </cell>
          <cell r="F869" t="str">
            <v>SANTA ROSA</v>
          </cell>
          <cell r="G869" t="str">
            <v>7000223</v>
          </cell>
          <cell r="H869" t="str">
            <v>E3CDBG74</v>
          </cell>
          <cell r="I869">
            <v>40</v>
          </cell>
          <cell r="J869">
            <v>40</v>
          </cell>
          <cell r="L869" t="str">
            <v>NORMAL</v>
          </cell>
          <cell r="M869" t="str">
            <v>DISELCA</v>
          </cell>
          <cell r="N869">
            <v>38442</v>
          </cell>
          <cell r="O869">
            <v>38489</v>
          </cell>
          <cell r="P869">
            <v>-38730</v>
          </cell>
          <cell r="Q869" t="str">
            <v>C</v>
          </cell>
          <cell r="R869">
            <v>0</v>
          </cell>
          <cell r="S869" t="str">
            <v>NO EJECUTADO</v>
          </cell>
          <cell r="T869" t="str">
            <v>CATEGORIA 3</v>
          </cell>
          <cell r="U869">
            <v>4</v>
          </cell>
          <cell r="W869">
            <v>4.38</v>
          </cell>
          <cell r="Y869">
            <v>3</v>
          </cell>
          <cell r="Z869">
            <v>3</v>
          </cell>
          <cell r="AA869">
            <v>0</v>
          </cell>
          <cell r="AB869">
            <v>0</v>
          </cell>
          <cell r="AC869">
            <v>0</v>
          </cell>
          <cell r="AD869">
            <v>16</v>
          </cell>
          <cell r="AE869">
            <v>3</v>
          </cell>
          <cell r="AF869">
            <v>0</v>
          </cell>
          <cell r="AG869">
            <v>0</v>
          </cell>
          <cell r="AI869" t="str">
            <v/>
          </cell>
          <cell r="AJ869" t="str">
            <v/>
          </cell>
          <cell r="AK869" t="str">
            <v/>
          </cell>
          <cell r="AM869" t="str">
            <v/>
          </cell>
          <cell r="AN869" t="str">
            <v/>
          </cell>
        </row>
        <row r="870">
          <cell r="A870" t="str">
            <v>SUR</v>
          </cell>
          <cell r="B870" t="str">
            <v>FALCON</v>
          </cell>
          <cell r="C870">
            <v>3</v>
          </cell>
          <cell r="D870">
            <v>78.510000000000005</v>
          </cell>
          <cell r="E870">
            <v>2850</v>
          </cell>
          <cell r="F870" t="str">
            <v>SANTA ROSA</v>
          </cell>
          <cell r="G870" t="str">
            <v>7000224</v>
          </cell>
          <cell r="H870" t="str">
            <v>E3CDBH37</v>
          </cell>
          <cell r="I870">
            <v>20</v>
          </cell>
          <cell r="J870">
            <v>20</v>
          </cell>
          <cell r="L870" t="str">
            <v>NORMAL</v>
          </cell>
          <cell r="M870" t="str">
            <v>DISELCA</v>
          </cell>
          <cell r="N870">
            <v>38442</v>
          </cell>
          <cell r="O870">
            <v>38489</v>
          </cell>
          <cell r="P870">
            <v>-38730</v>
          </cell>
          <cell r="Q870" t="str">
            <v>C</v>
          </cell>
          <cell r="R870">
            <v>0</v>
          </cell>
          <cell r="S870" t="str">
            <v>NO EJECUTADO</v>
          </cell>
          <cell r="T870" t="str">
            <v>CATEGORIA 4</v>
          </cell>
          <cell r="U870">
            <v>2</v>
          </cell>
          <cell r="W870">
            <v>0.56000000000000005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 t="str">
            <v>FINALIZADO</v>
          </cell>
          <cell r="AI870" t="str">
            <v/>
          </cell>
          <cell r="AJ870" t="str">
            <v/>
          </cell>
          <cell r="AK870" t="str">
            <v/>
          </cell>
          <cell r="AM870" t="str">
            <v/>
          </cell>
          <cell r="AN870" t="str">
            <v/>
          </cell>
        </row>
        <row r="871">
          <cell r="A871" t="str">
            <v>SUR</v>
          </cell>
          <cell r="B871" t="str">
            <v>FALCON</v>
          </cell>
          <cell r="C871">
            <v>7</v>
          </cell>
          <cell r="D871">
            <v>82.903930131004373</v>
          </cell>
          <cell r="E871">
            <v>11783.793103448275</v>
          </cell>
          <cell r="F871" t="str">
            <v>SANTA ROSA</v>
          </cell>
          <cell r="G871" t="str">
            <v>7000219</v>
          </cell>
          <cell r="H871" t="str">
            <v>E3CDBL97</v>
          </cell>
          <cell r="I871">
            <v>20</v>
          </cell>
          <cell r="J871">
            <v>20</v>
          </cell>
          <cell r="L871" t="str">
            <v>ALTA</v>
          </cell>
          <cell r="M871" t="str">
            <v>DISELCA</v>
          </cell>
          <cell r="N871">
            <v>38484</v>
          </cell>
          <cell r="O871">
            <v>38547</v>
          </cell>
          <cell r="P871">
            <v>-38730</v>
          </cell>
          <cell r="Q871" t="str">
            <v>C</v>
          </cell>
          <cell r="R871">
            <v>0</v>
          </cell>
          <cell r="S871" t="str">
            <v>NO EJECUTADO</v>
          </cell>
          <cell r="T871" t="str">
            <v>CATEGORIA 5</v>
          </cell>
          <cell r="U871">
            <v>26</v>
          </cell>
          <cell r="V871">
            <v>2.14</v>
          </cell>
          <cell r="W871">
            <v>2.14</v>
          </cell>
          <cell r="X871">
            <v>11479.617931034481</v>
          </cell>
          <cell r="Y871">
            <v>12</v>
          </cell>
          <cell r="Z871">
            <v>2</v>
          </cell>
          <cell r="AA871">
            <v>5</v>
          </cell>
          <cell r="AB871">
            <v>0</v>
          </cell>
          <cell r="AC871">
            <v>5</v>
          </cell>
          <cell r="AD871">
            <v>12</v>
          </cell>
          <cell r="AE871">
            <v>2</v>
          </cell>
          <cell r="AF871">
            <v>5</v>
          </cell>
          <cell r="AG871">
            <v>12</v>
          </cell>
          <cell r="AH871" t="str">
            <v>FINALIZADO</v>
          </cell>
          <cell r="AI871" t="str">
            <v/>
          </cell>
          <cell r="AJ871" t="str">
            <v/>
          </cell>
          <cell r="AK871" t="str">
            <v/>
          </cell>
          <cell r="AM871" t="str">
            <v/>
          </cell>
          <cell r="AN871" t="str">
            <v/>
          </cell>
        </row>
        <row r="872">
          <cell r="A872" t="str">
            <v>SUR</v>
          </cell>
          <cell r="B872" t="str">
            <v>FALCON</v>
          </cell>
          <cell r="C872">
            <v>9</v>
          </cell>
          <cell r="D872">
            <v>54.77064220183486</v>
          </cell>
          <cell r="E872">
            <v>3705.5172413793107</v>
          </cell>
          <cell r="F872" t="str">
            <v>SANTA ROSA</v>
          </cell>
          <cell r="G872" t="str">
            <v>7000218</v>
          </cell>
          <cell r="H872" t="str">
            <v>E3CDBM32</v>
          </cell>
          <cell r="I872">
            <v>20</v>
          </cell>
          <cell r="J872">
            <v>20</v>
          </cell>
          <cell r="L872" t="str">
            <v>NORMAL</v>
          </cell>
          <cell r="M872" t="str">
            <v>DISELCA</v>
          </cell>
          <cell r="N872">
            <v>38509</v>
          </cell>
          <cell r="O872">
            <v>38567</v>
          </cell>
          <cell r="P872">
            <v>-38730</v>
          </cell>
          <cell r="Q872" t="str">
            <v>C</v>
          </cell>
          <cell r="R872">
            <v>0</v>
          </cell>
          <cell r="S872" t="str">
            <v>NO EJECUTADO</v>
          </cell>
          <cell r="T872" t="str">
            <v>CATEGORIA 2</v>
          </cell>
          <cell r="U872">
            <v>2</v>
          </cell>
          <cell r="V872">
            <v>5.71</v>
          </cell>
          <cell r="W872">
            <v>0.23</v>
          </cell>
          <cell r="X872">
            <v>3689.9565517241381</v>
          </cell>
          <cell r="Y872">
            <v>6</v>
          </cell>
          <cell r="Z872">
            <v>0</v>
          </cell>
          <cell r="AA872">
            <v>4</v>
          </cell>
          <cell r="AB872">
            <v>0</v>
          </cell>
          <cell r="AC872">
            <v>2</v>
          </cell>
          <cell r="AD872">
            <v>3</v>
          </cell>
          <cell r="AE872">
            <v>0</v>
          </cell>
          <cell r="AF872">
            <v>4</v>
          </cell>
          <cell r="AG872">
            <v>3</v>
          </cell>
          <cell r="AH872" t="str">
            <v>FINALIZADO</v>
          </cell>
          <cell r="AI872" t="str">
            <v/>
          </cell>
          <cell r="AJ872" t="str">
            <v/>
          </cell>
          <cell r="AK872" t="str">
            <v/>
          </cell>
          <cell r="AM872" t="str">
            <v/>
          </cell>
          <cell r="AN872" t="str">
            <v/>
          </cell>
        </row>
        <row r="873">
          <cell r="A873" t="str">
            <v>SUR</v>
          </cell>
          <cell r="B873" t="str">
            <v>FALCON</v>
          </cell>
          <cell r="C873">
            <v>38</v>
          </cell>
          <cell r="D873">
            <v>0.1608</v>
          </cell>
          <cell r="E873">
            <v>2610</v>
          </cell>
          <cell r="F873" t="str">
            <v xml:space="preserve">SANTA ROSA                    </v>
          </cell>
          <cell r="G873">
            <v>7000689</v>
          </cell>
          <cell r="H873" t="str">
            <v>E3CDBR30</v>
          </cell>
          <cell r="I873">
            <v>60</v>
          </cell>
          <cell r="L873" t="str">
            <v>NORMAL</v>
          </cell>
          <cell r="M873" t="str">
            <v>SEG</v>
          </cell>
          <cell r="N873">
            <v>38547</v>
          </cell>
          <cell r="P873">
            <v>-38730</v>
          </cell>
          <cell r="Q873" t="str">
            <v>C</v>
          </cell>
          <cell r="R873">
            <v>0</v>
          </cell>
          <cell r="S873" t="str">
            <v>NO EJECUTADO</v>
          </cell>
          <cell r="T873" t="str">
            <v>CATEGORIA 2</v>
          </cell>
          <cell r="AH873" t="str">
            <v>DEVUELTO EL 08/08/05, DISPLAY DAÑADO.</v>
          </cell>
          <cell r="AI873" t="str">
            <v/>
          </cell>
          <cell r="AJ873" t="str">
            <v/>
          </cell>
          <cell r="AK873" t="str">
            <v/>
          </cell>
          <cell r="AM873" t="str">
            <v/>
          </cell>
          <cell r="AN873" t="str">
            <v/>
          </cell>
        </row>
        <row r="874">
          <cell r="A874" t="str">
            <v>SUR</v>
          </cell>
          <cell r="B874" t="str">
            <v>FALCON</v>
          </cell>
          <cell r="C874">
            <v>4</v>
          </cell>
          <cell r="D874">
            <v>81.273062730627316</v>
          </cell>
          <cell r="E874">
            <v>4556.8965517241377</v>
          </cell>
          <cell r="F874" t="str">
            <v>SANTA ROSA</v>
          </cell>
          <cell r="G874" t="str">
            <v>7000153</v>
          </cell>
          <cell r="H874" t="str">
            <v>E3CDCE82</v>
          </cell>
          <cell r="I874">
            <v>20</v>
          </cell>
          <cell r="J874">
            <v>20</v>
          </cell>
          <cell r="L874" t="str">
            <v>NORMAL</v>
          </cell>
          <cell r="M874" t="str">
            <v>DISELCA</v>
          </cell>
          <cell r="N874">
            <v>38492</v>
          </cell>
          <cell r="O874">
            <v>38553</v>
          </cell>
          <cell r="P874">
            <v>-38730</v>
          </cell>
          <cell r="Q874" t="str">
            <v>C</v>
          </cell>
          <cell r="R874">
            <v>0</v>
          </cell>
          <cell r="S874" t="str">
            <v>NO EJECUTADO</v>
          </cell>
          <cell r="T874" t="str">
            <v>CATEGORIA 2</v>
          </cell>
          <cell r="U874">
            <v>9</v>
          </cell>
          <cell r="V874">
            <v>4.17</v>
          </cell>
          <cell r="W874">
            <v>4.17</v>
          </cell>
          <cell r="X874">
            <v>4323.0889655172414</v>
          </cell>
          <cell r="Y874">
            <v>9</v>
          </cell>
          <cell r="Z874">
            <v>0</v>
          </cell>
          <cell r="AA874">
            <v>7</v>
          </cell>
          <cell r="AB874">
            <v>0</v>
          </cell>
          <cell r="AC874">
            <v>2</v>
          </cell>
          <cell r="AD874">
            <v>2</v>
          </cell>
          <cell r="AE874">
            <v>0</v>
          </cell>
          <cell r="AF874">
            <v>7</v>
          </cell>
          <cell r="AG874">
            <v>4</v>
          </cell>
          <cell r="AH874" t="str">
            <v>FINALIZADO</v>
          </cell>
          <cell r="AI874" t="str">
            <v/>
          </cell>
          <cell r="AJ874" t="str">
            <v/>
          </cell>
          <cell r="AK874" t="str">
            <v/>
          </cell>
          <cell r="AM874" t="str">
            <v/>
          </cell>
          <cell r="AN874" t="str">
            <v/>
          </cell>
        </row>
        <row r="875">
          <cell r="A875" t="str">
            <v>SUR</v>
          </cell>
          <cell r="B875" t="str">
            <v>FALCON</v>
          </cell>
          <cell r="C875">
            <v>12</v>
          </cell>
          <cell r="D875">
            <v>54.068322981366457</v>
          </cell>
          <cell r="E875">
            <v>1801.0344827586205</v>
          </cell>
          <cell r="F875" t="str">
            <v>SANTA ROSA</v>
          </cell>
          <cell r="G875" t="str">
            <v>7000104</v>
          </cell>
          <cell r="H875" t="str">
            <v>E3CDCJ93</v>
          </cell>
          <cell r="I875">
            <v>20</v>
          </cell>
          <cell r="J875">
            <v>20</v>
          </cell>
          <cell r="L875" t="str">
            <v>NORMAL</v>
          </cell>
          <cell r="M875" t="str">
            <v>DISELCA</v>
          </cell>
          <cell r="N875">
            <v>38509</v>
          </cell>
          <cell r="O875">
            <v>38567</v>
          </cell>
          <cell r="P875">
            <v>-38730</v>
          </cell>
          <cell r="Q875" t="str">
            <v>C</v>
          </cell>
          <cell r="R875">
            <v>0</v>
          </cell>
          <cell r="S875" t="str">
            <v>NO EJECUTADO</v>
          </cell>
          <cell r="T875" t="str">
            <v>CATEGORIA 3</v>
          </cell>
          <cell r="U875">
            <v>1</v>
          </cell>
          <cell r="V875">
            <v>2.5</v>
          </cell>
          <cell r="W875">
            <v>2.5</v>
          </cell>
          <cell r="X875">
            <v>1717.7586206896549</v>
          </cell>
          <cell r="Y875">
            <v>2</v>
          </cell>
          <cell r="Z875">
            <v>0</v>
          </cell>
          <cell r="AA875">
            <v>1</v>
          </cell>
          <cell r="AB875">
            <v>0</v>
          </cell>
          <cell r="AC875">
            <v>1</v>
          </cell>
          <cell r="AD875">
            <v>6</v>
          </cell>
          <cell r="AE875">
            <v>0</v>
          </cell>
          <cell r="AF875">
            <v>1</v>
          </cell>
          <cell r="AG875">
            <v>6</v>
          </cell>
          <cell r="AH875" t="str">
            <v>FINALIZADO</v>
          </cell>
          <cell r="AI875" t="str">
            <v/>
          </cell>
          <cell r="AJ875" t="str">
            <v/>
          </cell>
          <cell r="AK875" t="str">
            <v/>
          </cell>
          <cell r="AM875" t="str">
            <v/>
          </cell>
          <cell r="AN875" t="str">
            <v/>
          </cell>
        </row>
        <row r="876">
          <cell r="A876" t="str">
            <v>SUR</v>
          </cell>
          <cell r="B876" t="str">
            <v>LA RAYA</v>
          </cell>
          <cell r="C876">
            <v>45</v>
          </cell>
          <cell r="D876">
            <v>85.800451707199997</v>
          </cell>
          <cell r="E876">
            <v>64582</v>
          </cell>
          <cell r="F876" t="str">
            <v xml:space="preserve">BARRIO SANTA TERESA                               </v>
          </cell>
          <cell r="G876">
            <v>7001845</v>
          </cell>
          <cell r="H876" t="str">
            <v>E3CDEA60</v>
          </cell>
          <cell r="I876">
            <v>40</v>
          </cell>
          <cell r="J876">
            <v>40</v>
          </cell>
          <cell r="L876" t="str">
            <v>ALTA</v>
          </cell>
          <cell r="M876" t="str">
            <v>DISELCA</v>
          </cell>
          <cell r="N876">
            <v>38610</v>
          </cell>
          <cell r="O876">
            <v>38665</v>
          </cell>
          <cell r="P876">
            <v>-38730</v>
          </cell>
          <cell r="Q876" t="str">
            <v>C</v>
          </cell>
          <cell r="R876">
            <v>0</v>
          </cell>
          <cell r="S876" t="str">
            <v>NO EJECUTADO</v>
          </cell>
          <cell r="T876" t="str">
            <v>CATEGORIA 2</v>
          </cell>
          <cell r="U876">
            <v>10</v>
          </cell>
          <cell r="V876">
            <v>3.16</v>
          </cell>
          <cell r="W876">
            <v>0.55000000000000004</v>
          </cell>
          <cell r="X876">
            <v>64168.015000000058</v>
          </cell>
          <cell r="Y876">
            <v>13</v>
          </cell>
          <cell r="Z876">
            <v>0</v>
          </cell>
          <cell r="AA876">
            <v>10</v>
          </cell>
          <cell r="AB876">
            <v>0</v>
          </cell>
          <cell r="AC876">
            <v>3</v>
          </cell>
          <cell r="AD876">
            <v>10</v>
          </cell>
          <cell r="AE876">
            <v>0</v>
          </cell>
          <cell r="AF876">
            <v>10</v>
          </cell>
          <cell r="AG876">
            <v>1</v>
          </cell>
          <cell r="AH876" t="str">
            <v>FINALIZADO</v>
          </cell>
          <cell r="AI876" t="str">
            <v/>
          </cell>
          <cell r="AJ876" t="str">
            <v/>
          </cell>
          <cell r="AK876" t="str">
            <v/>
          </cell>
          <cell r="AM876" t="str">
            <v/>
          </cell>
          <cell r="AN876" t="str">
            <v/>
          </cell>
        </row>
        <row r="877">
          <cell r="A877" t="str">
            <v>SUR</v>
          </cell>
          <cell r="B877" t="str">
            <v>LA RAYA</v>
          </cell>
          <cell r="C877">
            <v>53</v>
          </cell>
          <cell r="D877">
            <v>47.856829161199997</v>
          </cell>
          <cell r="E877">
            <v>10897</v>
          </cell>
          <cell r="F877" t="str">
            <v xml:space="preserve">BARRIO 19 DE ABRIL                                </v>
          </cell>
          <cell r="G877">
            <v>7001848</v>
          </cell>
          <cell r="H877" t="str">
            <v>E3CDEE28</v>
          </cell>
          <cell r="I877">
            <v>40</v>
          </cell>
          <cell r="J877">
            <v>40</v>
          </cell>
          <cell r="L877" t="str">
            <v>ALTA</v>
          </cell>
          <cell r="M877" t="str">
            <v>DISELCA</v>
          </cell>
          <cell r="N877">
            <v>38610</v>
          </cell>
          <cell r="O877">
            <v>38686</v>
          </cell>
          <cell r="P877">
            <v>-38730</v>
          </cell>
          <cell r="Q877" t="str">
            <v>C</v>
          </cell>
          <cell r="R877">
            <v>0</v>
          </cell>
          <cell r="S877" t="str">
            <v>NO EJECUTADO</v>
          </cell>
          <cell r="T877" t="str">
            <v>CATEGORIA 1</v>
          </cell>
          <cell r="U877">
            <v>6</v>
          </cell>
          <cell r="V877">
            <v>3.07</v>
          </cell>
          <cell r="W877">
            <v>0.82</v>
          </cell>
          <cell r="Y877">
            <v>34</v>
          </cell>
          <cell r="Z877">
            <v>0</v>
          </cell>
          <cell r="AA877">
            <v>30</v>
          </cell>
          <cell r="AB877">
            <v>0</v>
          </cell>
          <cell r="AC877">
            <v>4</v>
          </cell>
          <cell r="AD877">
            <v>16</v>
          </cell>
          <cell r="AE877">
            <v>0</v>
          </cell>
          <cell r="AF877">
            <v>30</v>
          </cell>
          <cell r="AG877">
            <v>1</v>
          </cell>
          <cell r="AH877" t="str">
            <v>FINALIZADO</v>
          </cell>
          <cell r="AI877" t="str">
            <v/>
          </cell>
          <cell r="AJ877" t="str">
            <v/>
          </cell>
          <cell r="AK877" t="str">
            <v/>
          </cell>
          <cell r="AM877" t="str">
            <v/>
          </cell>
          <cell r="AN877" t="str">
            <v/>
          </cell>
        </row>
        <row r="878">
          <cell r="A878" t="str">
            <v>SUR</v>
          </cell>
          <cell r="B878" t="str">
            <v>LA RAYA</v>
          </cell>
          <cell r="C878">
            <v>36</v>
          </cell>
          <cell r="D878">
            <v>59.380208333299997</v>
          </cell>
          <cell r="E878">
            <v>11401</v>
          </cell>
          <cell r="F878" t="str">
            <v xml:space="preserve">BARRIO LA RAYA                                    </v>
          </cell>
          <cell r="G878">
            <v>7004864</v>
          </cell>
          <cell r="H878" t="str">
            <v>E3CDEN16</v>
          </cell>
          <cell r="I878">
            <v>40</v>
          </cell>
          <cell r="J878">
            <v>40</v>
          </cell>
          <cell r="L878" t="str">
            <v>ALTA</v>
          </cell>
          <cell r="M878" t="str">
            <v>DISELCA</v>
          </cell>
          <cell r="N878">
            <v>38610</v>
          </cell>
          <cell r="O878">
            <v>38686</v>
          </cell>
          <cell r="P878">
            <v>-38730</v>
          </cell>
          <cell r="Q878" t="str">
            <v>C</v>
          </cell>
          <cell r="R878">
            <v>0</v>
          </cell>
          <cell r="S878" t="str">
            <v>NO EJECUTADO</v>
          </cell>
          <cell r="T878" t="str">
            <v>CATEGORIA 2</v>
          </cell>
          <cell r="U878">
            <v>5</v>
          </cell>
          <cell r="V878">
            <v>7</v>
          </cell>
          <cell r="W878">
            <v>4</v>
          </cell>
          <cell r="Y878">
            <v>10</v>
          </cell>
          <cell r="Z878">
            <v>0</v>
          </cell>
          <cell r="AA878">
            <v>7</v>
          </cell>
          <cell r="AB878">
            <v>0</v>
          </cell>
          <cell r="AC878">
            <v>3</v>
          </cell>
          <cell r="AD878">
            <v>12</v>
          </cell>
          <cell r="AE878">
            <v>0</v>
          </cell>
          <cell r="AF878">
            <v>7</v>
          </cell>
          <cell r="AG878">
            <v>1</v>
          </cell>
          <cell r="AH878" t="str">
            <v>FINALIZADO</v>
          </cell>
          <cell r="AI878" t="str">
            <v/>
          </cell>
          <cell r="AJ878" t="str">
            <v/>
          </cell>
          <cell r="AK878" t="str">
            <v/>
          </cell>
          <cell r="AM878" t="str">
            <v/>
          </cell>
          <cell r="AN878" t="str">
            <v/>
          </cell>
        </row>
        <row r="879">
          <cell r="A879" t="str">
            <v>SUR</v>
          </cell>
          <cell r="B879" t="str">
            <v>CANAL</v>
          </cell>
          <cell r="C879">
            <v>22</v>
          </cell>
          <cell r="D879">
            <v>65.13</v>
          </cell>
          <cell r="E879">
            <v>8070</v>
          </cell>
          <cell r="F879" t="str">
            <v>URB. EL PRADO</v>
          </cell>
          <cell r="G879" t="str">
            <v>7000133</v>
          </cell>
          <cell r="H879" t="str">
            <v>E3CDEN98</v>
          </cell>
          <cell r="I879">
            <v>40</v>
          </cell>
          <cell r="J879">
            <v>40</v>
          </cell>
          <cell r="L879" t="str">
            <v>NORMAL</v>
          </cell>
          <cell r="M879" t="str">
            <v>SERMATEC</v>
          </cell>
          <cell r="N879">
            <v>38296</v>
          </cell>
          <cell r="O879">
            <v>38408</v>
          </cell>
          <cell r="P879">
            <v>-38730</v>
          </cell>
          <cell r="Q879" t="str">
            <v>C</v>
          </cell>
          <cell r="R879">
            <v>0</v>
          </cell>
          <cell r="S879" t="str">
            <v>NO EJECUTADO</v>
          </cell>
          <cell r="T879" t="str">
            <v>CATEGORIA 3</v>
          </cell>
          <cell r="U879">
            <v>1</v>
          </cell>
          <cell r="W879">
            <v>51</v>
          </cell>
          <cell r="Y879">
            <v>20</v>
          </cell>
          <cell r="Z879">
            <v>0</v>
          </cell>
          <cell r="AA879">
            <v>20</v>
          </cell>
          <cell r="AB879">
            <v>0</v>
          </cell>
          <cell r="AC879">
            <v>0</v>
          </cell>
          <cell r="AI879" t="str">
            <v/>
          </cell>
          <cell r="AJ879" t="str">
            <v/>
          </cell>
          <cell r="AK879" t="str">
            <v/>
          </cell>
          <cell r="AM879" t="str">
            <v/>
          </cell>
          <cell r="AN879" t="str">
            <v/>
          </cell>
        </row>
        <row r="880">
          <cell r="A880" t="str">
            <v>SUR</v>
          </cell>
          <cell r="B880" t="str">
            <v>CANAL</v>
          </cell>
          <cell r="C880">
            <v>32</v>
          </cell>
          <cell r="D880">
            <v>46.96</v>
          </cell>
          <cell r="E880">
            <v>8580</v>
          </cell>
          <cell r="F880" t="str">
            <v>BARRIO ESCALONA</v>
          </cell>
          <cell r="G880" t="str">
            <v>7000134</v>
          </cell>
          <cell r="H880" t="str">
            <v>E3CDEP37</v>
          </cell>
          <cell r="I880">
            <v>60</v>
          </cell>
          <cell r="J880">
            <v>60</v>
          </cell>
          <cell r="L880" t="str">
            <v>NORMAL</v>
          </cell>
          <cell r="M880" t="str">
            <v>SERMATEC</v>
          </cell>
          <cell r="N880">
            <v>38296</v>
          </cell>
          <cell r="O880">
            <v>38408</v>
          </cell>
          <cell r="P880">
            <v>-38730</v>
          </cell>
          <cell r="Q880" t="str">
            <v>C</v>
          </cell>
          <cell r="R880">
            <v>0</v>
          </cell>
          <cell r="S880" t="str">
            <v>NO EJECUTADO</v>
          </cell>
          <cell r="T880" t="str">
            <v>CATEGORIA 4</v>
          </cell>
          <cell r="U880">
            <v>2</v>
          </cell>
          <cell r="W880">
            <v>60</v>
          </cell>
          <cell r="Y880">
            <v>26</v>
          </cell>
          <cell r="Z880">
            <v>2</v>
          </cell>
          <cell r="AA880">
            <v>6</v>
          </cell>
          <cell r="AB880">
            <v>0</v>
          </cell>
          <cell r="AC880">
            <v>18</v>
          </cell>
          <cell r="AI880" t="str">
            <v/>
          </cell>
          <cell r="AJ880" t="str">
            <v/>
          </cell>
          <cell r="AK880" t="str">
            <v/>
          </cell>
          <cell r="AM880" t="str">
            <v/>
          </cell>
          <cell r="AN880" t="str">
            <v/>
          </cell>
        </row>
        <row r="881">
          <cell r="A881" t="str">
            <v>SUR</v>
          </cell>
          <cell r="B881" t="str">
            <v>CANAL I</v>
          </cell>
          <cell r="C881">
            <v>30</v>
          </cell>
          <cell r="D881">
            <v>22.173182009200001</v>
          </cell>
          <cell r="E881">
            <v>5275</v>
          </cell>
          <cell r="F881" t="str">
            <v xml:space="preserve">URB. CAÑAVERAL                                    </v>
          </cell>
          <cell r="G881">
            <v>4026622</v>
          </cell>
          <cell r="H881" t="str">
            <v>E3CDEP93C2</v>
          </cell>
          <cell r="I881">
            <v>60</v>
          </cell>
          <cell r="J881">
            <v>60</v>
          </cell>
          <cell r="L881" t="str">
            <v>NORMAL</v>
          </cell>
          <cell r="M881" t="str">
            <v>SEG</v>
          </cell>
          <cell r="N881">
            <v>38610</v>
          </cell>
          <cell r="O881">
            <v>38686</v>
          </cell>
          <cell r="P881">
            <v>-38730</v>
          </cell>
          <cell r="Q881" t="str">
            <v>C</v>
          </cell>
          <cell r="R881">
            <v>0</v>
          </cell>
          <cell r="S881" t="str">
            <v>NO EJECUTADO</v>
          </cell>
          <cell r="T881" t="str">
            <v>CATEGORIA 5</v>
          </cell>
          <cell r="U881">
            <v>0</v>
          </cell>
          <cell r="V881">
            <v>1.86</v>
          </cell>
          <cell r="W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 t="str">
            <v>FINALIZADO</v>
          </cell>
          <cell r="AI881" t="str">
            <v/>
          </cell>
          <cell r="AJ881" t="str">
            <v/>
          </cell>
          <cell r="AK881" t="str">
            <v/>
          </cell>
          <cell r="AM881" t="str">
            <v/>
          </cell>
          <cell r="AN881" t="str">
            <v/>
          </cell>
        </row>
        <row r="882">
          <cell r="A882" t="str">
            <v>SUR</v>
          </cell>
          <cell r="B882" t="str">
            <v>CANAL I</v>
          </cell>
          <cell r="C882">
            <v>38</v>
          </cell>
          <cell r="D882">
            <v>28.8457854406</v>
          </cell>
          <cell r="E882">
            <v>6023</v>
          </cell>
          <cell r="F882" t="str">
            <v xml:space="preserve">URB. CAÑAVERAL                                    </v>
          </cell>
          <cell r="G882">
            <v>4026561</v>
          </cell>
          <cell r="H882" t="str">
            <v>E3CDEQ21</v>
          </cell>
          <cell r="I882">
            <v>40</v>
          </cell>
          <cell r="J882">
            <v>40</v>
          </cell>
          <cell r="L882" t="str">
            <v>NORMAL</v>
          </cell>
          <cell r="M882" t="str">
            <v>SEG</v>
          </cell>
          <cell r="N882">
            <v>38610</v>
          </cell>
          <cell r="O882">
            <v>38686</v>
          </cell>
          <cell r="P882">
            <v>-38730</v>
          </cell>
          <cell r="Q882" t="str">
            <v>C</v>
          </cell>
          <cell r="R882">
            <v>0</v>
          </cell>
          <cell r="S882" t="str">
            <v>NO EJECUTADO</v>
          </cell>
          <cell r="T882" t="str">
            <v>CATEGORIA 2</v>
          </cell>
          <cell r="U882">
            <v>5</v>
          </cell>
          <cell r="V882">
            <v>2.09</v>
          </cell>
          <cell r="W882">
            <v>3</v>
          </cell>
          <cell r="Y882">
            <v>6</v>
          </cell>
          <cell r="Z882">
            <v>0</v>
          </cell>
          <cell r="AA882">
            <v>0</v>
          </cell>
          <cell r="AB882">
            <v>0</v>
          </cell>
          <cell r="AC882">
            <v>6</v>
          </cell>
          <cell r="AD882">
            <v>0</v>
          </cell>
          <cell r="AE882">
            <v>0</v>
          </cell>
          <cell r="AF882">
            <v>0</v>
          </cell>
          <cell r="AG882">
            <v>3</v>
          </cell>
          <cell r="AH882" t="str">
            <v>FINALIZADO</v>
          </cell>
          <cell r="AI882" t="str">
            <v/>
          </cell>
          <cell r="AJ882" t="str">
            <v/>
          </cell>
          <cell r="AK882" t="str">
            <v/>
          </cell>
          <cell r="AM882" t="str">
            <v/>
          </cell>
          <cell r="AN882" t="str">
            <v/>
          </cell>
        </row>
        <row r="883">
          <cell r="A883" t="str">
            <v>SUR</v>
          </cell>
          <cell r="B883" t="str">
            <v>CANAL I</v>
          </cell>
          <cell r="C883">
            <v>36</v>
          </cell>
          <cell r="D883">
            <v>56.528964862300001</v>
          </cell>
          <cell r="E883">
            <v>11905</v>
          </cell>
          <cell r="F883" t="str">
            <v xml:space="preserve">URB. CAÑAVERAL                                    </v>
          </cell>
          <cell r="G883">
            <v>4028596</v>
          </cell>
          <cell r="H883" t="str">
            <v>E3CDEQ81</v>
          </cell>
          <cell r="I883">
            <v>40</v>
          </cell>
          <cell r="J883">
            <v>40</v>
          </cell>
          <cell r="L883" t="str">
            <v>ALTA</v>
          </cell>
          <cell r="M883" t="str">
            <v>SEG</v>
          </cell>
          <cell r="N883">
            <v>38610</v>
          </cell>
          <cell r="O883">
            <v>38686</v>
          </cell>
          <cell r="P883">
            <v>-38730</v>
          </cell>
          <cell r="Q883" t="str">
            <v>C</v>
          </cell>
          <cell r="R883">
            <v>0</v>
          </cell>
          <cell r="S883" t="str">
            <v>NO EJECUTADO</v>
          </cell>
          <cell r="T883" t="str">
            <v>CATEGORIA 2</v>
          </cell>
          <cell r="U883">
            <v>0</v>
          </cell>
          <cell r="V883">
            <v>1.89</v>
          </cell>
          <cell r="W883">
            <v>3</v>
          </cell>
          <cell r="Y883">
            <v>3</v>
          </cell>
          <cell r="Z883">
            <v>0</v>
          </cell>
          <cell r="AA883">
            <v>0</v>
          </cell>
          <cell r="AB883">
            <v>0</v>
          </cell>
          <cell r="AC883">
            <v>3</v>
          </cell>
          <cell r="AD883">
            <v>0</v>
          </cell>
          <cell r="AE883">
            <v>0</v>
          </cell>
          <cell r="AF883">
            <v>0</v>
          </cell>
          <cell r="AG883">
            <v>9</v>
          </cell>
          <cell r="AH883" t="str">
            <v>FINALIZADO</v>
          </cell>
          <cell r="AI883" t="str">
            <v/>
          </cell>
          <cell r="AJ883" t="str">
            <v/>
          </cell>
          <cell r="AK883" t="str">
            <v/>
          </cell>
          <cell r="AM883" t="str">
            <v/>
          </cell>
          <cell r="AN883" t="str">
            <v/>
          </cell>
        </row>
        <row r="884">
          <cell r="A884" t="str">
            <v>SUR</v>
          </cell>
          <cell r="B884" t="str">
            <v>FALCON</v>
          </cell>
          <cell r="C884">
            <v>27</v>
          </cell>
          <cell r="D884">
            <v>54.832402234636866</v>
          </cell>
          <cell r="E884">
            <v>10707.272727272726</v>
          </cell>
          <cell r="F884" t="str">
            <v>SANTA ROSA</v>
          </cell>
          <cell r="G884" t="str">
            <v>7000217</v>
          </cell>
          <cell r="H884" t="str">
            <v>E3CDFB08</v>
          </cell>
          <cell r="I884">
            <v>20</v>
          </cell>
          <cell r="J884">
            <v>20</v>
          </cell>
          <cell r="L884" t="str">
            <v>ALTA</v>
          </cell>
          <cell r="M884" t="str">
            <v>DISELCA</v>
          </cell>
          <cell r="N884">
            <v>38484</v>
          </cell>
          <cell r="O884">
            <v>38553</v>
          </cell>
          <cell r="P884">
            <v>-38730</v>
          </cell>
          <cell r="Q884" t="str">
            <v>C</v>
          </cell>
          <cell r="R884">
            <v>0</v>
          </cell>
          <cell r="S884" t="str">
            <v>NO EJECUTADO</v>
          </cell>
          <cell r="T884" t="str">
            <v>CATEGORIA 2</v>
          </cell>
          <cell r="U884">
            <v>2</v>
          </cell>
          <cell r="V884">
            <v>3.51</v>
          </cell>
          <cell r="W884">
            <v>3.51</v>
          </cell>
          <cell r="X884">
            <v>10021.865454545454</v>
          </cell>
          <cell r="Y884">
            <v>13</v>
          </cell>
          <cell r="Z884">
            <v>2</v>
          </cell>
          <cell r="AA884">
            <v>9</v>
          </cell>
          <cell r="AB884">
            <v>0</v>
          </cell>
          <cell r="AC884">
            <v>2</v>
          </cell>
          <cell r="AD884">
            <v>0</v>
          </cell>
          <cell r="AE884">
            <v>2</v>
          </cell>
          <cell r="AF884">
            <v>9</v>
          </cell>
          <cell r="AG884">
            <v>2</v>
          </cell>
          <cell r="AH884" t="str">
            <v>FINALIZADO</v>
          </cell>
          <cell r="AI884" t="str">
            <v/>
          </cell>
          <cell r="AJ884" t="str">
            <v/>
          </cell>
          <cell r="AK884" t="str">
            <v/>
          </cell>
          <cell r="AM884" t="str">
            <v/>
          </cell>
          <cell r="AN884" t="str">
            <v/>
          </cell>
        </row>
        <row r="885">
          <cell r="A885" t="str">
            <v>SUR</v>
          </cell>
          <cell r="B885" t="str">
            <v>CARDENERA II</v>
          </cell>
          <cell r="C885">
            <v>42</v>
          </cell>
          <cell r="D885">
            <v>83.3</v>
          </cell>
          <cell r="E885">
            <v>25590</v>
          </cell>
          <cell r="F885" t="str">
            <v>SANTA ROSA</v>
          </cell>
          <cell r="G885">
            <v>4026511</v>
          </cell>
          <cell r="H885" t="str">
            <v>E3CDFC50</v>
          </cell>
          <cell r="I885">
            <v>120</v>
          </cell>
          <cell r="J885">
            <v>120</v>
          </cell>
          <cell r="L885" t="str">
            <v>ALTA</v>
          </cell>
          <cell r="M885" t="str">
            <v>SEG</v>
          </cell>
          <cell r="N885">
            <v>38369</v>
          </cell>
          <cell r="O885">
            <v>38478</v>
          </cell>
          <cell r="P885">
            <v>-38730</v>
          </cell>
          <cell r="Q885" t="str">
            <v>C</v>
          </cell>
          <cell r="R885">
            <v>0</v>
          </cell>
          <cell r="S885" t="str">
            <v>NO EJECUTADO</v>
          </cell>
          <cell r="T885" t="str">
            <v>CATEGORIA 3</v>
          </cell>
          <cell r="U885">
            <v>28</v>
          </cell>
          <cell r="W885">
            <v>5</v>
          </cell>
          <cell r="Y885">
            <v>3</v>
          </cell>
          <cell r="Z885">
            <v>0</v>
          </cell>
          <cell r="AA885">
            <v>3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3</v>
          </cell>
          <cell r="AG885">
            <v>0</v>
          </cell>
          <cell r="AI885" t="str">
            <v/>
          </cell>
          <cell r="AJ885" t="str">
            <v/>
          </cell>
          <cell r="AK885" t="str">
            <v/>
          </cell>
          <cell r="AM885" t="str">
            <v/>
          </cell>
          <cell r="AN885" t="str">
            <v/>
          </cell>
        </row>
        <row r="886">
          <cell r="A886" t="str">
            <v>SUR</v>
          </cell>
          <cell r="B886" t="str">
            <v>FALCON</v>
          </cell>
          <cell r="C886">
            <v>8</v>
          </cell>
          <cell r="D886">
            <v>68.897763578274763</v>
          </cell>
          <cell r="E886">
            <v>7841.8181818181811</v>
          </cell>
          <cell r="F886" t="str">
            <v>SANTA ROSA</v>
          </cell>
          <cell r="G886" t="str">
            <v>7000103</v>
          </cell>
          <cell r="H886" t="str">
            <v>E3CDFC59</v>
          </cell>
          <cell r="I886">
            <v>20</v>
          </cell>
          <cell r="J886">
            <v>20</v>
          </cell>
          <cell r="L886" t="str">
            <v>NORMAL</v>
          </cell>
          <cell r="M886" t="str">
            <v>DISELCA</v>
          </cell>
          <cell r="N886">
            <v>38492</v>
          </cell>
          <cell r="O886">
            <v>38547</v>
          </cell>
          <cell r="P886">
            <v>-38730</v>
          </cell>
          <cell r="Q886" t="str">
            <v>C</v>
          </cell>
          <cell r="R886">
            <v>0</v>
          </cell>
          <cell r="S886" t="str">
            <v>NO EJECUTADO</v>
          </cell>
          <cell r="T886" t="str">
            <v>CATEGORIA 2</v>
          </cell>
          <cell r="U886">
            <v>10</v>
          </cell>
          <cell r="V886">
            <v>5.31</v>
          </cell>
          <cell r="W886">
            <v>4.7699999999999996</v>
          </cell>
          <cell r="X886">
            <v>7298.9054545454537</v>
          </cell>
          <cell r="Y886">
            <v>5</v>
          </cell>
          <cell r="Z886">
            <v>2</v>
          </cell>
          <cell r="AA886">
            <v>1</v>
          </cell>
          <cell r="AB886">
            <v>0</v>
          </cell>
          <cell r="AC886">
            <v>2</v>
          </cell>
          <cell r="AD886">
            <v>3</v>
          </cell>
          <cell r="AE886">
            <v>2</v>
          </cell>
          <cell r="AF886">
            <v>1</v>
          </cell>
          <cell r="AG886">
            <v>2</v>
          </cell>
          <cell r="AH886" t="str">
            <v>FINALIZADO</v>
          </cell>
          <cell r="AI886" t="str">
            <v/>
          </cell>
          <cell r="AJ886" t="str">
            <v/>
          </cell>
          <cell r="AK886" t="str">
            <v/>
          </cell>
          <cell r="AM886" t="str">
            <v/>
          </cell>
          <cell r="AN886" t="str">
            <v/>
          </cell>
        </row>
        <row r="887">
          <cell r="A887" t="str">
            <v>SUR</v>
          </cell>
          <cell r="B887" t="str">
            <v>EL CARMEN</v>
          </cell>
          <cell r="C887">
            <v>6</v>
          </cell>
          <cell r="D887">
            <v>44.3</v>
          </cell>
          <cell r="E887">
            <v>3030</v>
          </cell>
          <cell r="F887" t="str">
            <v>SANTA ROSA</v>
          </cell>
          <cell r="G887" t="str">
            <v>7000614</v>
          </cell>
          <cell r="H887" t="str">
            <v>E3CDFD20</v>
          </cell>
          <cell r="I887">
            <v>60</v>
          </cell>
          <cell r="J887">
            <v>60</v>
          </cell>
          <cell r="L887" t="str">
            <v>NORMAL</v>
          </cell>
          <cell r="M887" t="str">
            <v>SEG</v>
          </cell>
          <cell r="N887">
            <v>38296</v>
          </cell>
          <cell r="O887">
            <v>38450</v>
          </cell>
          <cell r="P887">
            <v>-38730</v>
          </cell>
          <cell r="Q887" t="str">
            <v>C</v>
          </cell>
          <cell r="R887">
            <v>0</v>
          </cell>
          <cell r="S887" t="str">
            <v>NO EJECUTADO</v>
          </cell>
          <cell r="T887" t="str">
            <v>CATEGORIA 1</v>
          </cell>
          <cell r="U887">
            <v>1</v>
          </cell>
          <cell r="W887">
            <v>30</v>
          </cell>
          <cell r="Y887">
            <v>2</v>
          </cell>
          <cell r="Z887">
            <v>0</v>
          </cell>
          <cell r="AA887">
            <v>2</v>
          </cell>
          <cell r="AB887">
            <v>0</v>
          </cell>
          <cell r="AC887">
            <v>0</v>
          </cell>
          <cell r="AI887" t="str">
            <v/>
          </cell>
          <cell r="AJ887" t="str">
            <v/>
          </cell>
          <cell r="AK887" t="str">
            <v/>
          </cell>
          <cell r="AM887" t="str">
            <v/>
          </cell>
          <cell r="AN887" t="str">
            <v/>
          </cell>
        </row>
        <row r="888">
          <cell r="A888" t="str">
            <v>SUR</v>
          </cell>
          <cell r="B888" t="str">
            <v>FALCON</v>
          </cell>
          <cell r="C888">
            <v>14</v>
          </cell>
          <cell r="D888">
            <v>0.4793</v>
          </cell>
          <cell r="E888">
            <v>2430</v>
          </cell>
          <cell r="F888" t="str">
            <v xml:space="preserve">SANTA ROSA                    </v>
          </cell>
          <cell r="G888">
            <v>7000128</v>
          </cell>
          <cell r="H888" t="str">
            <v>E3CDFF25</v>
          </cell>
          <cell r="I888">
            <v>40</v>
          </cell>
          <cell r="J888">
            <v>40</v>
          </cell>
          <cell r="L888" t="str">
            <v>NORMAL</v>
          </cell>
          <cell r="M888" t="str">
            <v>SEG</v>
          </cell>
          <cell r="N888">
            <v>38547</v>
          </cell>
          <cell r="O888">
            <v>38588</v>
          </cell>
          <cell r="P888">
            <v>-38730</v>
          </cell>
          <cell r="Q888" t="str">
            <v>C</v>
          </cell>
          <cell r="R888">
            <v>0</v>
          </cell>
          <cell r="S888" t="str">
            <v>NO EJECUTADO</v>
          </cell>
          <cell r="T888" t="str">
            <v>CATEGORIA 2</v>
          </cell>
          <cell r="U888">
            <v>0</v>
          </cell>
          <cell r="V888">
            <v>0.17</v>
          </cell>
          <cell r="W888">
            <v>-3</v>
          </cell>
          <cell r="X888">
            <v>17639.680784477365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7</v>
          </cell>
          <cell r="AH888" t="str">
            <v>FINALIZADO</v>
          </cell>
          <cell r="AI888" t="str">
            <v/>
          </cell>
          <cell r="AJ888" t="str">
            <v/>
          </cell>
          <cell r="AK888" t="str">
            <v/>
          </cell>
          <cell r="AM888" t="str">
            <v/>
          </cell>
          <cell r="AN888" t="str">
            <v/>
          </cell>
        </row>
        <row r="889">
          <cell r="A889" t="str">
            <v>SUR</v>
          </cell>
          <cell r="B889" t="str">
            <v>FALCON</v>
          </cell>
          <cell r="C889">
            <v>15</v>
          </cell>
          <cell r="D889">
            <v>87.823624595499993</v>
          </cell>
          <cell r="E889">
            <v>21710</v>
          </cell>
          <cell r="F889" t="str">
            <v xml:space="preserve">SANTA ROSA                                        </v>
          </cell>
          <cell r="G889">
            <v>7000222</v>
          </cell>
          <cell r="H889" t="str">
            <v>E3CDFF56</v>
          </cell>
          <cell r="L889" t="str">
            <v>ALTA</v>
          </cell>
          <cell r="M889" t="str">
            <v>SERMATEC</v>
          </cell>
          <cell r="N889">
            <v>38610</v>
          </cell>
          <cell r="P889">
            <v>-38730</v>
          </cell>
          <cell r="Q889" t="str">
            <v>C</v>
          </cell>
          <cell r="R889">
            <v>0</v>
          </cell>
          <cell r="S889" t="str">
            <v>NO EJECUTADO</v>
          </cell>
          <cell r="T889" t="str">
            <v>CATEGORIA 3</v>
          </cell>
          <cell r="AI889" t="str">
            <v/>
          </cell>
          <cell r="AJ889" t="str">
            <v/>
          </cell>
          <cell r="AK889" t="str">
            <v/>
          </cell>
          <cell r="AM889" t="str">
            <v/>
          </cell>
          <cell r="AN889" t="str">
            <v/>
          </cell>
        </row>
        <row r="890">
          <cell r="A890" t="str">
            <v>SUR</v>
          </cell>
          <cell r="B890" t="str">
            <v>FALCON</v>
          </cell>
          <cell r="C890">
            <v>6</v>
          </cell>
          <cell r="D890">
            <v>62.577030812300002</v>
          </cell>
          <cell r="E890">
            <v>2234</v>
          </cell>
          <cell r="F890" t="str">
            <v xml:space="preserve">SANTA ROSA                                        </v>
          </cell>
          <cell r="G890">
            <v>7000721</v>
          </cell>
          <cell r="H890" t="str">
            <v>E3CDFG39C1</v>
          </cell>
          <cell r="L890" t="str">
            <v>NORMAL</v>
          </cell>
          <cell r="M890" t="str">
            <v>SERMATEC</v>
          </cell>
          <cell r="N890">
            <v>38610</v>
          </cell>
          <cell r="P890">
            <v>-38730</v>
          </cell>
          <cell r="Q890" t="str">
            <v>C</v>
          </cell>
          <cell r="R890">
            <v>0</v>
          </cell>
          <cell r="S890" t="str">
            <v>NO EJECUTADO</v>
          </cell>
          <cell r="T890" t="str">
            <v>CATEGORIA 4</v>
          </cell>
          <cell r="AI890" t="str">
            <v/>
          </cell>
          <cell r="AJ890" t="str">
            <v/>
          </cell>
          <cell r="AK890" t="str">
            <v/>
          </cell>
          <cell r="AM890" t="str">
            <v/>
          </cell>
          <cell r="AN890" t="str">
            <v/>
          </cell>
        </row>
        <row r="891">
          <cell r="A891" t="str">
            <v>SUR</v>
          </cell>
          <cell r="B891" t="str">
            <v>EL CARMEN</v>
          </cell>
          <cell r="C891">
            <v>26</v>
          </cell>
          <cell r="D891">
            <v>61.37</v>
          </cell>
          <cell r="E891">
            <v>6720</v>
          </cell>
          <cell r="F891" t="str">
            <v>SANTA ROSA</v>
          </cell>
          <cell r="G891">
            <v>7000692</v>
          </cell>
          <cell r="H891" t="str">
            <v>E3CDFH20</v>
          </cell>
          <cell r="I891">
            <v>40</v>
          </cell>
          <cell r="J891">
            <v>40</v>
          </cell>
          <cell r="L891" t="str">
            <v>NORMAL</v>
          </cell>
          <cell r="M891" t="str">
            <v>SEG</v>
          </cell>
          <cell r="N891">
            <v>38300</v>
          </cell>
          <cell r="O891">
            <v>38450</v>
          </cell>
          <cell r="P891">
            <v>-38730</v>
          </cell>
          <cell r="Q891" t="str">
            <v>C</v>
          </cell>
          <cell r="R891">
            <v>0</v>
          </cell>
          <cell r="S891" t="str">
            <v>NO EJECUTADO</v>
          </cell>
          <cell r="T891" t="str">
            <v>CATEGORIA 5</v>
          </cell>
          <cell r="U891">
            <v>7</v>
          </cell>
          <cell r="W891">
            <v>3</v>
          </cell>
          <cell r="Y891">
            <v>8</v>
          </cell>
          <cell r="Z891">
            <v>0</v>
          </cell>
          <cell r="AA891">
            <v>7</v>
          </cell>
          <cell r="AB891">
            <v>0</v>
          </cell>
          <cell r="AC891">
            <v>1</v>
          </cell>
          <cell r="AI891" t="str">
            <v/>
          </cell>
          <cell r="AJ891" t="str">
            <v/>
          </cell>
          <cell r="AK891" t="str">
            <v/>
          </cell>
          <cell r="AM891" t="str">
            <v/>
          </cell>
          <cell r="AN891" t="str">
            <v/>
          </cell>
        </row>
        <row r="892">
          <cell r="A892" t="str">
            <v>SUR</v>
          </cell>
          <cell r="B892" t="str">
            <v>EL CARMEN</v>
          </cell>
          <cell r="C892">
            <v>15</v>
          </cell>
          <cell r="D892">
            <v>95.94</v>
          </cell>
          <cell r="E892">
            <v>9930</v>
          </cell>
          <cell r="F892" t="str">
            <v>SANTA ROSA</v>
          </cell>
          <cell r="G892">
            <v>7000879</v>
          </cell>
          <cell r="H892" t="str">
            <v>E3CDFH41</v>
          </cell>
          <cell r="I892">
            <v>40</v>
          </cell>
          <cell r="J892">
            <v>40</v>
          </cell>
          <cell r="L892" t="str">
            <v>NORMAL</v>
          </cell>
          <cell r="M892" t="str">
            <v>SERMATEC</v>
          </cell>
          <cell r="N892">
            <v>38362</v>
          </cell>
          <cell r="O892">
            <v>38442</v>
          </cell>
          <cell r="P892">
            <v>-38730</v>
          </cell>
          <cell r="Q892" t="str">
            <v>C</v>
          </cell>
          <cell r="R892">
            <v>0</v>
          </cell>
          <cell r="S892" t="str">
            <v>NO EJECUTADO</v>
          </cell>
          <cell r="T892" t="str">
            <v>CATEGORIA 2</v>
          </cell>
          <cell r="U892">
            <v>14</v>
          </cell>
          <cell r="W892">
            <v>4.2</v>
          </cell>
          <cell r="Y892">
            <v>4</v>
          </cell>
          <cell r="Z892">
            <v>0</v>
          </cell>
          <cell r="AA892">
            <v>4</v>
          </cell>
          <cell r="AB892">
            <v>0</v>
          </cell>
          <cell r="AC892">
            <v>0</v>
          </cell>
          <cell r="AI892" t="str">
            <v/>
          </cell>
          <cell r="AJ892" t="str">
            <v/>
          </cell>
          <cell r="AK892" t="str">
            <v/>
          </cell>
          <cell r="AM892" t="str">
            <v/>
          </cell>
          <cell r="AN892" t="str">
            <v/>
          </cell>
        </row>
        <row r="893">
          <cell r="A893" t="str">
            <v>SUR</v>
          </cell>
          <cell r="B893" t="str">
            <v>FALCON</v>
          </cell>
          <cell r="C893">
            <v>12</v>
          </cell>
          <cell r="D893">
            <v>71.430000000000007</v>
          </cell>
          <cell r="E893">
            <v>6000</v>
          </cell>
          <cell r="F893" t="str">
            <v>SANTA ROSA</v>
          </cell>
          <cell r="G893">
            <v>7000623</v>
          </cell>
          <cell r="H893" t="str">
            <v>E3CDFJ74</v>
          </cell>
          <cell r="I893">
            <v>40</v>
          </cell>
          <cell r="L893" t="str">
            <v>NORMAL</v>
          </cell>
          <cell r="M893" t="str">
            <v>DISELCA</v>
          </cell>
          <cell r="N893">
            <v>38294</v>
          </cell>
          <cell r="P893">
            <v>-38730</v>
          </cell>
          <cell r="Q893" t="str">
            <v>C</v>
          </cell>
          <cell r="R893">
            <v>0</v>
          </cell>
          <cell r="S893" t="str">
            <v>NO EJECUTADO</v>
          </cell>
          <cell r="T893" t="str">
            <v>CATEGORIA 2</v>
          </cell>
          <cell r="AH893" t="str">
            <v xml:space="preserve">SEGÚN LISTADO ENTREGADO POR DISELCA EL 04/11/05, ESTE FUE DEVUELTO </v>
          </cell>
          <cell r="AI893" t="str">
            <v/>
          </cell>
          <cell r="AJ893" t="str">
            <v/>
          </cell>
          <cell r="AK893" t="str">
            <v/>
          </cell>
          <cell r="AM893" t="str">
            <v/>
          </cell>
          <cell r="AN893" t="str">
            <v/>
          </cell>
        </row>
        <row r="894">
          <cell r="A894" t="str">
            <v>SUR</v>
          </cell>
          <cell r="B894" t="str">
            <v>FALCON</v>
          </cell>
          <cell r="C894">
            <v>42</v>
          </cell>
          <cell r="D894">
            <v>59.13</v>
          </cell>
          <cell r="E894">
            <v>13020</v>
          </cell>
          <cell r="F894" t="str">
            <v>SANTA ROSA</v>
          </cell>
          <cell r="G894">
            <v>7000624</v>
          </cell>
          <cell r="H894" t="str">
            <v>E3CDFJ80</v>
          </cell>
          <cell r="I894">
            <v>60</v>
          </cell>
          <cell r="J894">
            <v>60</v>
          </cell>
          <cell r="L894" t="str">
            <v>ALTA</v>
          </cell>
          <cell r="M894" t="str">
            <v>SERMATEC</v>
          </cell>
          <cell r="N894">
            <v>38362</v>
          </cell>
          <cell r="O894">
            <v>38427</v>
          </cell>
          <cell r="P894">
            <v>-38730</v>
          </cell>
          <cell r="Q894" t="str">
            <v>C</v>
          </cell>
          <cell r="R894">
            <v>0</v>
          </cell>
          <cell r="S894" t="str">
            <v>NO EJECUTADO</v>
          </cell>
          <cell r="T894" t="str">
            <v>CATEGORIA 2</v>
          </cell>
          <cell r="U894">
            <v>1</v>
          </cell>
          <cell r="W894">
            <v>0.7</v>
          </cell>
          <cell r="Y894">
            <v>22</v>
          </cell>
          <cell r="Z894">
            <v>0</v>
          </cell>
          <cell r="AA894">
            <v>22</v>
          </cell>
          <cell r="AB894">
            <v>0</v>
          </cell>
          <cell r="AC894">
            <v>0</v>
          </cell>
          <cell r="AI894" t="str">
            <v/>
          </cell>
          <cell r="AJ894" t="str">
            <v/>
          </cell>
          <cell r="AK894" t="str">
            <v/>
          </cell>
          <cell r="AM894" t="str">
            <v/>
          </cell>
          <cell r="AN894" t="str">
            <v/>
          </cell>
        </row>
        <row r="895">
          <cell r="A895" t="str">
            <v>SUR</v>
          </cell>
          <cell r="B895" t="str">
            <v>FALCON</v>
          </cell>
          <cell r="C895">
            <v>43</v>
          </cell>
          <cell r="D895">
            <v>71.03</v>
          </cell>
          <cell r="E895">
            <v>16110</v>
          </cell>
          <cell r="F895" t="str">
            <v>SANTA ROSA</v>
          </cell>
          <cell r="G895">
            <v>7000621</v>
          </cell>
          <cell r="H895" t="str">
            <v>E3CDFK42</v>
          </cell>
          <cell r="I895">
            <v>60</v>
          </cell>
          <cell r="J895">
            <v>60</v>
          </cell>
          <cell r="L895" t="str">
            <v>ALTA</v>
          </cell>
          <cell r="M895" t="str">
            <v>DISELCA</v>
          </cell>
          <cell r="N895">
            <v>38294</v>
          </cell>
          <cell r="O895">
            <v>38392</v>
          </cell>
          <cell r="P895">
            <v>-38730</v>
          </cell>
          <cell r="Q895" t="str">
            <v>C</v>
          </cell>
          <cell r="R895">
            <v>0</v>
          </cell>
          <cell r="S895" t="str">
            <v>NO EJECUTADO</v>
          </cell>
          <cell r="T895" t="str">
            <v>CATEGORIA 3</v>
          </cell>
          <cell r="U895">
            <v>7</v>
          </cell>
          <cell r="W895">
            <v>11.67</v>
          </cell>
          <cell r="Y895">
            <v>11</v>
          </cell>
          <cell r="Z895">
            <v>0</v>
          </cell>
          <cell r="AA895">
            <v>11</v>
          </cell>
          <cell r="AB895">
            <v>0</v>
          </cell>
          <cell r="AC895">
            <v>0</v>
          </cell>
          <cell r="AI895" t="str">
            <v/>
          </cell>
          <cell r="AJ895" t="str">
            <v/>
          </cell>
          <cell r="AK895" t="str">
            <v/>
          </cell>
          <cell r="AM895" t="str">
            <v/>
          </cell>
          <cell r="AN895" t="str">
            <v/>
          </cell>
        </row>
        <row r="896">
          <cell r="A896" t="str">
            <v>SUR</v>
          </cell>
          <cell r="B896" t="str">
            <v>FALCON</v>
          </cell>
          <cell r="C896">
            <v>14</v>
          </cell>
          <cell r="D896">
            <v>63.04</v>
          </cell>
          <cell r="E896">
            <v>6960</v>
          </cell>
          <cell r="F896" t="str">
            <v>SANTA ROSA</v>
          </cell>
          <cell r="G896">
            <v>7000709</v>
          </cell>
          <cell r="H896" t="str">
            <v>E3CDFK73</v>
          </cell>
          <cell r="I896">
            <v>40</v>
          </cell>
          <cell r="J896">
            <v>40</v>
          </cell>
          <cell r="L896" t="str">
            <v>NORMAL</v>
          </cell>
          <cell r="M896" t="str">
            <v>DISELCA</v>
          </cell>
          <cell r="N896">
            <v>38294</v>
          </cell>
          <cell r="O896">
            <v>38383</v>
          </cell>
          <cell r="P896">
            <v>-38730</v>
          </cell>
          <cell r="Q896" t="str">
            <v>C</v>
          </cell>
          <cell r="R896">
            <v>0</v>
          </cell>
          <cell r="S896" t="str">
            <v>NO EJECUTADO</v>
          </cell>
          <cell r="T896" t="str">
            <v>CATEGORIA 2</v>
          </cell>
          <cell r="U896">
            <v>0</v>
          </cell>
          <cell r="W896">
            <v>-3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I896" t="str">
            <v/>
          </cell>
          <cell r="AJ896" t="str">
            <v/>
          </cell>
          <cell r="AK896" t="str">
            <v/>
          </cell>
          <cell r="AM896" t="str">
            <v/>
          </cell>
          <cell r="AN896" t="str">
            <v/>
          </cell>
        </row>
        <row r="897">
          <cell r="A897" t="str">
            <v>SUR</v>
          </cell>
          <cell r="B897" t="str">
            <v>FALCON</v>
          </cell>
          <cell r="C897">
            <v>13</v>
          </cell>
          <cell r="D897">
            <v>22.6420454545</v>
          </cell>
          <cell r="E897">
            <v>2391</v>
          </cell>
          <cell r="F897" t="str">
            <v>SANTA ROSA</v>
          </cell>
          <cell r="G897">
            <v>7000709</v>
          </cell>
          <cell r="H897" t="str">
            <v>E3CDFK73</v>
          </cell>
          <cell r="I897">
            <v>40</v>
          </cell>
          <cell r="L897" t="str">
            <v>NORMAL</v>
          </cell>
          <cell r="M897" t="str">
            <v>SERMATEC</v>
          </cell>
          <cell r="N897">
            <v>38610</v>
          </cell>
          <cell r="P897">
            <v>-38730</v>
          </cell>
          <cell r="Q897" t="str">
            <v>C</v>
          </cell>
          <cell r="R897">
            <v>0</v>
          </cell>
          <cell r="S897" t="str">
            <v>NO EJECUTADO</v>
          </cell>
          <cell r="T897" t="str">
            <v>CATEGORIA 1</v>
          </cell>
          <cell r="AI897" t="str">
            <v/>
          </cell>
          <cell r="AJ897" t="str">
            <v/>
          </cell>
          <cell r="AK897" t="str">
            <v/>
          </cell>
          <cell r="AL897" t="str">
            <v>POR ASIGNAR</v>
          </cell>
          <cell r="AM897" t="str">
            <v/>
          </cell>
          <cell r="AN897" t="str">
            <v/>
          </cell>
        </row>
        <row r="898">
          <cell r="A898" t="str">
            <v>SUR</v>
          </cell>
          <cell r="B898" t="str">
            <v>EL CARMEN</v>
          </cell>
          <cell r="C898">
            <v>14</v>
          </cell>
          <cell r="D898">
            <v>79.63</v>
          </cell>
          <cell r="E898">
            <v>11730</v>
          </cell>
          <cell r="F898" t="str">
            <v>SANTA ROSA</v>
          </cell>
          <cell r="G898" t="str">
            <v>7000673</v>
          </cell>
          <cell r="H898" t="str">
            <v>E3CDFM32</v>
          </cell>
          <cell r="I898">
            <v>40</v>
          </cell>
          <cell r="J898">
            <v>40</v>
          </cell>
          <cell r="L898" t="str">
            <v>ALTA</v>
          </cell>
          <cell r="M898" t="str">
            <v>DISELCA</v>
          </cell>
          <cell r="N898">
            <v>38484</v>
          </cell>
          <cell r="O898">
            <v>38547</v>
          </cell>
          <cell r="P898">
            <v>-38730</v>
          </cell>
          <cell r="Q898" t="str">
            <v>C</v>
          </cell>
          <cell r="R898">
            <v>0</v>
          </cell>
          <cell r="S898" t="str">
            <v>NO EJECUTADO</v>
          </cell>
          <cell r="T898" t="str">
            <v>CATEGORIA 2</v>
          </cell>
          <cell r="U898">
            <v>14</v>
          </cell>
          <cell r="V898">
            <v>4.6399999999999997</v>
          </cell>
          <cell r="W898">
            <v>4.6399999999999997</v>
          </cell>
          <cell r="X898">
            <v>11046.498806982294</v>
          </cell>
          <cell r="Y898">
            <v>9</v>
          </cell>
          <cell r="Z898">
            <v>0</v>
          </cell>
          <cell r="AA898">
            <v>6</v>
          </cell>
          <cell r="AB898">
            <v>0</v>
          </cell>
          <cell r="AC898">
            <v>3</v>
          </cell>
          <cell r="AD898">
            <v>7</v>
          </cell>
          <cell r="AE898">
            <v>0</v>
          </cell>
          <cell r="AF898">
            <v>6</v>
          </cell>
          <cell r="AG898">
            <v>7</v>
          </cell>
          <cell r="AH898" t="str">
            <v>FINALIZADO</v>
          </cell>
          <cell r="AI898" t="str">
            <v/>
          </cell>
          <cell r="AJ898" t="str">
            <v/>
          </cell>
          <cell r="AK898" t="str">
            <v/>
          </cell>
          <cell r="AM898" t="str">
            <v/>
          </cell>
          <cell r="AN898" t="str">
            <v/>
          </cell>
        </row>
        <row r="899">
          <cell r="A899" t="str">
            <v>SUR</v>
          </cell>
          <cell r="B899" t="str">
            <v>ISABELICA</v>
          </cell>
          <cell r="C899">
            <v>2</v>
          </cell>
          <cell r="D899">
            <v>57.87</v>
          </cell>
          <cell r="E899">
            <v>9270</v>
          </cell>
          <cell r="F899" t="str">
            <v>SANTA ROSA</v>
          </cell>
          <cell r="G899">
            <v>7000840</v>
          </cell>
          <cell r="H899" t="str">
            <v>E3CDFM59</v>
          </cell>
          <cell r="I899">
            <v>40</v>
          </cell>
          <cell r="J899">
            <v>40</v>
          </cell>
          <cell r="L899" t="str">
            <v>NORMAL</v>
          </cell>
          <cell r="M899" t="str">
            <v>SERMATEC</v>
          </cell>
          <cell r="N899">
            <v>38362</v>
          </cell>
          <cell r="O899">
            <v>38408</v>
          </cell>
          <cell r="P899">
            <v>-38730</v>
          </cell>
          <cell r="Q899" t="str">
            <v>C</v>
          </cell>
          <cell r="R899">
            <v>0</v>
          </cell>
          <cell r="S899" t="str">
            <v>NO EJECUTADO</v>
          </cell>
          <cell r="T899" t="str">
            <v>CATEGORIA 3</v>
          </cell>
          <cell r="U899">
            <v>-12</v>
          </cell>
          <cell r="W899">
            <v>-2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I899" t="str">
            <v/>
          </cell>
          <cell r="AJ899" t="str">
            <v/>
          </cell>
          <cell r="AK899" t="str">
            <v/>
          </cell>
          <cell r="AM899" t="str">
            <v/>
          </cell>
          <cell r="AN899" t="str">
            <v/>
          </cell>
        </row>
        <row r="900">
          <cell r="A900" t="str">
            <v>SUR</v>
          </cell>
          <cell r="B900" t="str">
            <v>CANAL I</v>
          </cell>
          <cell r="C900">
            <v>8</v>
          </cell>
          <cell r="D900">
            <v>13.86</v>
          </cell>
          <cell r="E900">
            <v>420</v>
          </cell>
          <cell r="F900" t="str">
            <v>SANTA ROSA</v>
          </cell>
          <cell r="G900">
            <v>7000452</v>
          </cell>
          <cell r="H900" t="str">
            <v>E3CDFN63</v>
          </cell>
          <cell r="I900">
            <v>60</v>
          </cell>
          <cell r="L900" t="str">
            <v>NORMAL</v>
          </cell>
          <cell r="M900" t="str">
            <v>SEG</v>
          </cell>
          <cell r="N900">
            <v>38330</v>
          </cell>
          <cell r="P900">
            <v>-38730</v>
          </cell>
          <cell r="Q900" t="str">
            <v>C</v>
          </cell>
          <cell r="R900">
            <v>0</v>
          </cell>
          <cell r="S900" t="str">
            <v>NO EJECUTADO</v>
          </cell>
          <cell r="T900" t="str">
            <v>CATEGORIA 4</v>
          </cell>
          <cell r="AH900" t="str">
            <v>ENTREGADO</v>
          </cell>
          <cell r="AI900" t="str">
            <v/>
          </cell>
          <cell r="AJ900" t="str">
            <v/>
          </cell>
          <cell r="AK900" t="str">
            <v/>
          </cell>
          <cell r="AM900" t="str">
            <v/>
          </cell>
          <cell r="AN900" t="str">
            <v/>
          </cell>
        </row>
        <row r="901">
          <cell r="A901" t="str">
            <v>SUR</v>
          </cell>
          <cell r="B901" t="str">
            <v>CANAL I</v>
          </cell>
          <cell r="C901">
            <v>65</v>
          </cell>
          <cell r="D901">
            <v>42.64</v>
          </cell>
          <cell r="E901">
            <v>13290</v>
          </cell>
          <cell r="F901" t="str">
            <v>SANTA ROSA</v>
          </cell>
          <cell r="G901">
            <v>7000449</v>
          </cell>
          <cell r="H901" t="str">
            <v>E3CDFP21</v>
          </cell>
          <cell r="I901">
            <v>80</v>
          </cell>
          <cell r="J901">
            <v>80</v>
          </cell>
          <cell r="L901" t="str">
            <v>ALTA</v>
          </cell>
          <cell r="M901" t="str">
            <v>DISELCA</v>
          </cell>
          <cell r="N901">
            <v>38294</v>
          </cell>
          <cell r="O901">
            <v>38512</v>
          </cell>
          <cell r="P901">
            <v>-38730</v>
          </cell>
          <cell r="Q901" t="str">
            <v>C</v>
          </cell>
          <cell r="R901">
            <v>0</v>
          </cell>
          <cell r="S901" t="str">
            <v>NO EJECUTADO</v>
          </cell>
          <cell r="T901" t="str">
            <v>CATEGORIA 5</v>
          </cell>
          <cell r="U901">
            <v>0</v>
          </cell>
          <cell r="V901">
            <v>11.25</v>
          </cell>
          <cell r="W901">
            <v>3.53</v>
          </cell>
          <cell r="X901">
            <v>12189.772514071294</v>
          </cell>
          <cell r="Y901">
            <v>18</v>
          </cell>
          <cell r="Z901">
            <v>5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5</v>
          </cell>
          <cell r="AF901">
            <v>0</v>
          </cell>
          <cell r="AG901">
            <v>45</v>
          </cell>
          <cell r="AH901" t="str">
            <v>FINALIZADO</v>
          </cell>
          <cell r="AI901" t="str">
            <v/>
          </cell>
          <cell r="AJ901" t="str">
            <v/>
          </cell>
          <cell r="AK901" t="str">
            <v/>
          </cell>
          <cell r="AM901" t="str">
            <v/>
          </cell>
          <cell r="AN901" t="str">
            <v/>
          </cell>
        </row>
        <row r="902">
          <cell r="A902" t="str">
            <v>SUR</v>
          </cell>
          <cell r="B902" t="str">
            <v>CANAL I</v>
          </cell>
          <cell r="C902">
            <v>6</v>
          </cell>
          <cell r="D902">
            <v>53.075268817199998</v>
          </cell>
          <cell r="E902">
            <v>2468</v>
          </cell>
          <cell r="F902" t="str">
            <v xml:space="preserve">SANTA ROSA                                        </v>
          </cell>
          <cell r="G902">
            <v>7000451</v>
          </cell>
          <cell r="H902" t="str">
            <v>E3CDFQ57</v>
          </cell>
          <cell r="L902" t="str">
            <v>NORMAL</v>
          </cell>
          <cell r="M902" t="str">
            <v>SERMATEC</v>
          </cell>
          <cell r="N902">
            <v>38610</v>
          </cell>
          <cell r="P902">
            <v>-38730</v>
          </cell>
          <cell r="Q902" t="str">
            <v>C</v>
          </cell>
          <cell r="R902">
            <v>0</v>
          </cell>
          <cell r="S902" t="str">
            <v>NO EJECUTADO</v>
          </cell>
          <cell r="T902" t="str">
            <v>CATEGORIA 2</v>
          </cell>
          <cell r="AI902" t="str">
            <v/>
          </cell>
          <cell r="AJ902" t="str">
            <v/>
          </cell>
          <cell r="AK902" t="str">
            <v/>
          </cell>
          <cell r="AM902" t="str">
            <v/>
          </cell>
          <cell r="AN902" t="str">
            <v/>
          </cell>
        </row>
        <row r="903">
          <cell r="A903" t="str">
            <v>SUR</v>
          </cell>
          <cell r="B903" t="str">
            <v>EL CARMEN</v>
          </cell>
          <cell r="C903">
            <v>52</v>
          </cell>
          <cell r="D903">
            <v>14.7989623865</v>
          </cell>
          <cell r="E903">
            <v>2282</v>
          </cell>
          <cell r="F903" t="str">
            <v xml:space="preserve">SANTA ROSA                                        </v>
          </cell>
          <cell r="G903">
            <v>7000113</v>
          </cell>
          <cell r="H903" t="str">
            <v>E3CDFR09</v>
          </cell>
          <cell r="I903">
            <v>40</v>
          </cell>
          <cell r="J903">
            <v>40</v>
          </cell>
          <cell r="L903" t="str">
            <v>NORMAL</v>
          </cell>
          <cell r="M903" t="str">
            <v>SERMATEC</v>
          </cell>
          <cell r="N903">
            <v>38610</v>
          </cell>
          <cell r="O903">
            <v>38695</v>
          </cell>
          <cell r="P903">
            <v>-38730</v>
          </cell>
          <cell r="Q903" t="str">
            <v>C</v>
          </cell>
          <cell r="R903">
            <v>0</v>
          </cell>
          <cell r="S903" t="str">
            <v>NO EJECUTADO</v>
          </cell>
          <cell r="T903" t="str">
            <v>CATEGORIA 2</v>
          </cell>
          <cell r="U903">
            <v>9</v>
          </cell>
          <cell r="V903">
            <v>8.1300000000000008</v>
          </cell>
          <cell r="W903">
            <v>2.5099999999999998</v>
          </cell>
          <cell r="Y903">
            <v>7</v>
          </cell>
          <cell r="Z903">
            <v>3</v>
          </cell>
          <cell r="AA903">
            <v>2</v>
          </cell>
          <cell r="AB903">
            <v>0</v>
          </cell>
          <cell r="AC903">
            <v>2</v>
          </cell>
          <cell r="AD903">
            <v>18</v>
          </cell>
          <cell r="AE903">
            <v>3</v>
          </cell>
          <cell r="AF903">
            <v>2</v>
          </cell>
          <cell r="AG903">
            <v>0</v>
          </cell>
          <cell r="AH903" t="str">
            <v>FINALIZADO</v>
          </cell>
          <cell r="AI903" t="str">
            <v/>
          </cell>
          <cell r="AJ903" t="str">
            <v/>
          </cell>
          <cell r="AK903" t="str">
            <v/>
          </cell>
          <cell r="AM903" t="str">
            <v/>
          </cell>
          <cell r="AN903" t="str">
            <v/>
          </cell>
        </row>
        <row r="904">
          <cell r="A904" t="str">
            <v>SUR</v>
          </cell>
          <cell r="B904" t="str">
            <v>ISABELICA</v>
          </cell>
          <cell r="C904">
            <v>37</v>
          </cell>
          <cell r="D904">
            <v>44.296962879600002</v>
          </cell>
          <cell r="E904">
            <v>11814</v>
          </cell>
          <cell r="F904" t="str">
            <v>SANTA ROSA</v>
          </cell>
          <cell r="G904" t="str">
            <v>7000837</v>
          </cell>
          <cell r="H904" t="str">
            <v>E3CDGE41</v>
          </cell>
          <cell r="I904">
            <v>40</v>
          </cell>
          <cell r="J904">
            <v>40</v>
          </cell>
          <cell r="L904" t="str">
            <v>ALTA</v>
          </cell>
          <cell r="M904" t="str">
            <v>SERMATEC</v>
          </cell>
          <cell r="N904">
            <v>38610</v>
          </cell>
          <cell r="O904">
            <v>38695</v>
          </cell>
          <cell r="P904">
            <v>-38730</v>
          </cell>
          <cell r="Q904" t="str">
            <v>C</v>
          </cell>
          <cell r="R904">
            <v>0</v>
          </cell>
          <cell r="S904" t="str">
            <v>NO EJECUTADO</v>
          </cell>
          <cell r="T904" t="str">
            <v>CATEGORIA 2</v>
          </cell>
          <cell r="U904">
            <v>18</v>
          </cell>
          <cell r="V904">
            <v>45.22</v>
          </cell>
          <cell r="W904">
            <v>45.22</v>
          </cell>
          <cell r="Y904">
            <v>27</v>
          </cell>
          <cell r="Z904">
            <v>9</v>
          </cell>
          <cell r="AA904">
            <v>6</v>
          </cell>
          <cell r="AB904">
            <v>0</v>
          </cell>
          <cell r="AC904">
            <v>13</v>
          </cell>
          <cell r="AD904">
            <v>2</v>
          </cell>
          <cell r="AE904">
            <v>9</v>
          </cell>
          <cell r="AF904">
            <v>6</v>
          </cell>
          <cell r="AG904">
            <v>0</v>
          </cell>
          <cell r="AH904" t="str">
            <v>FINALIZADO</v>
          </cell>
          <cell r="AI904" t="str">
            <v/>
          </cell>
          <cell r="AJ904" t="str">
            <v/>
          </cell>
          <cell r="AK904" t="str">
            <v/>
          </cell>
          <cell r="AM904" t="str">
            <v/>
          </cell>
          <cell r="AN904" t="str">
            <v/>
          </cell>
        </row>
        <row r="905">
          <cell r="A905" t="str">
            <v>SUR</v>
          </cell>
          <cell r="B905" t="str">
            <v>ISABELICA</v>
          </cell>
          <cell r="C905">
            <v>44</v>
          </cell>
          <cell r="D905">
            <v>53.2865013774</v>
          </cell>
          <cell r="E905">
            <v>19343</v>
          </cell>
          <cell r="F905" t="str">
            <v>SANTA ROSA</v>
          </cell>
          <cell r="G905" t="str">
            <v>7000838</v>
          </cell>
          <cell r="H905" t="str">
            <v>E3CDGF03</v>
          </cell>
          <cell r="I905">
            <v>40</v>
          </cell>
          <cell r="J905">
            <v>40</v>
          </cell>
          <cell r="L905" t="str">
            <v>ALTA</v>
          </cell>
          <cell r="M905" t="str">
            <v>SERMATEC</v>
          </cell>
          <cell r="N905">
            <v>38610</v>
          </cell>
          <cell r="O905">
            <v>38695</v>
          </cell>
          <cell r="P905">
            <v>-38730</v>
          </cell>
          <cell r="Q905" t="str">
            <v>C</v>
          </cell>
          <cell r="R905">
            <v>0</v>
          </cell>
          <cell r="S905" t="str">
            <v>NO EJECUTADO</v>
          </cell>
          <cell r="T905" t="str">
            <v>CATEGORIA 3</v>
          </cell>
          <cell r="U905">
            <v>4</v>
          </cell>
          <cell r="V905">
            <v>6.57</v>
          </cell>
          <cell r="W905">
            <v>5.59</v>
          </cell>
          <cell r="Y905">
            <v>12</v>
          </cell>
          <cell r="Z905">
            <v>2</v>
          </cell>
          <cell r="AA905">
            <v>9</v>
          </cell>
          <cell r="AB905">
            <v>0</v>
          </cell>
          <cell r="AC905">
            <v>1</v>
          </cell>
          <cell r="AD905">
            <v>7</v>
          </cell>
          <cell r="AE905">
            <v>2</v>
          </cell>
          <cell r="AF905">
            <v>9</v>
          </cell>
          <cell r="AG905">
            <v>0</v>
          </cell>
          <cell r="AH905" t="str">
            <v>FINALIZADO</v>
          </cell>
          <cell r="AI905" t="str">
            <v/>
          </cell>
          <cell r="AJ905" t="str">
            <v/>
          </cell>
          <cell r="AK905" t="str">
            <v/>
          </cell>
          <cell r="AM905" t="str">
            <v/>
          </cell>
          <cell r="AN905" t="str">
            <v/>
          </cell>
        </row>
        <row r="906">
          <cell r="A906" t="str">
            <v>SUR</v>
          </cell>
          <cell r="B906" t="str">
            <v>CARDENERA II</v>
          </cell>
          <cell r="C906">
            <v>26</v>
          </cell>
          <cell r="D906">
            <v>45.65</v>
          </cell>
          <cell r="E906">
            <v>4560</v>
          </cell>
          <cell r="F906" t="str">
            <v>BARRIO EL CARMEN NORTE</v>
          </cell>
          <cell r="G906" t="str">
            <v>7000169</v>
          </cell>
          <cell r="H906" t="str">
            <v>E3CDGN26</v>
          </cell>
          <cell r="I906">
            <v>60</v>
          </cell>
          <cell r="J906">
            <v>60</v>
          </cell>
          <cell r="L906" t="str">
            <v>NORMAL</v>
          </cell>
          <cell r="M906" t="str">
            <v>SERMATEC</v>
          </cell>
          <cell r="N906">
            <v>38296</v>
          </cell>
          <cell r="O906">
            <v>38408</v>
          </cell>
          <cell r="P906">
            <v>-38730</v>
          </cell>
          <cell r="Q906" t="str">
            <v>C</v>
          </cell>
          <cell r="R906">
            <v>0</v>
          </cell>
          <cell r="S906" t="str">
            <v>NO EJECUTADO</v>
          </cell>
          <cell r="T906" t="str">
            <v>CATEGORIA 2</v>
          </cell>
          <cell r="U906">
            <v>1</v>
          </cell>
          <cell r="W906">
            <v>41</v>
          </cell>
          <cell r="Y906">
            <v>11</v>
          </cell>
          <cell r="Z906">
            <v>0</v>
          </cell>
          <cell r="AA906">
            <v>3</v>
          </cell>
          <cell r="AB906">
            <v>0</v>
          </cell>
          <cell r="AC906">
            <v>8</v>
          </cell>
          <cell r="AI906" t="str">
            <v/>
          </cell>
          <cell r="AJ906" t="str">
            <v/>
          </cell>
          <cell r="AK906" t="str">
            <v/>
          </cell>
          <cell r="AM906" t="str">
            <v/>
          </cell>
          <cell r="AN906" t="str">
            <v/>
          </cell>
        </row>
        <row r="907">
          <cell r="A907" t="str">
            <v>SUR</v>
          </cell>
          <cell r="B907" t="str">
            <v>EL CARMEN</v>
          </cell>
          <cell r="C907">
            <v>21</v>
          </cell>
          <cell r="D907">
            <v>39.72</v>
          </cell>
          <cell r="E907">
            <v>5970</v>
          </cell>
          <cell r="F907" t="str">
            <v>SANTA ROSA</v>
          </cell>
          <cell r="G907">
            <v>7000878</v>
          </cell>
          <cell r="H907" t="str">
            <v>E3CDGN34</v>
          </cell>
          <cell r="I907">
            <v>40</v>
          </cell>
          <cell r="J907">
            <v>40</v>
          </cell>
          <cell r="L907" t="str">
            <v>NORMAL</v>
          </cell>
          <cell r="M907" t="str">
            <v>SERMATEC</v>
          </cell>
          <cell r="N907">
            <v>38362</v>
          </cell>
          <cell r="O907">
            <v>38427</v>
          </cell>
          <cell r="P907">
            <v>-38730</v>
          </cell>
          <cell r="Q907" t="str">
            <v>C</v>
          </cell>
          <cell r="R907">
            <v>0</v>
          </cell>
          <cell r="S907" t="str">
            <v>NO EJECUTADO</v>
          </cell>
          <cell r="T907" t="str">
            <v>CATEGORIA 1</v>
          </cell>
          <cell r="U907">
            <v>0</v>
          </cell>
          <cell r="W907">
            <v>33.700000000000003</v>
          </cell>
          <cell r="Y907">
            <v>11</v>
          </cell>
          <cell r="Z907">
            <v>2</v>
          </cell>
          <cell r="AA907">
            <v>9</v>
          </cell>
          <cell r="AB907">
            <v>0</v>
          </cell>
          <cell r="AC907">
            <v>0</v>
          </cell>
          <cell r="AI907" t="str">
            <v/>
          </cell>
          <cell r="AJ907" t="str">
            <v/>
          </cell>
          <cell r="AK907" t="str">
            <v/>
          </cell>
          <cell r="AM907" t="str">
            <v/>
          </cell>
          <cell r="AN907" t="str">
            <v/>
          </cell>
        </row>
        <row r="908">
          <cell r="A908" t="str">
            <v>SUR</v>
          </cell>
          <cell r="B908" t="str">
            <v>CANAL I</v>
          </cell>
          <cell r="C908">
            <v>31</v>
          </cell>
          <cell r="D908">
            <v>40.872427983500003</v>
          </cell>
          <cell r="E908">
            <v>4966</v>
          </cell>
          <cell r="F908" t="str">
            <v xml:space="preserve">URB. CAÑAVERAL                                    </v>
          </cell>
          <cell r="G908">
            <v>4029126</v>
          </cell>
          <cell r="H908" t="str">
            <v>E3CDJC01</v>
          </cell>
          <cell r="I908">
            <v>40</v>
          </cell>
          <cell r="J908">
            <v>40</v>
          </cell>
          <cell r="L908" t="str">
            <v>NORMAL</v>
          </cell>
          <cell r="M908" t="str">
            <v>SEG</v>
          </cell>
          <cell r="N908">
            <v>38610</v>
          </cell>
          <cell r="O908">
            <v>38686</v>
          </cell>
          <cell r="P908">
            <v>-38730</v>
          </cell>
          <cell r="Q908" t="str">
            <v>C</v>
          </cell>
          <cell r="R908">
            <v>0</v>
          </cell>
          <cell r="S908" t="str">
            <v>NO EJECUTADO</v>
          </cell>
          <cell r="T908" t="str">
            <v>CATEGORIA 2</v>
          </cell>
          <cell r="U908">
            <v>0</v>
          </cell>
          <cell r="V908">
            <v>1.58</v>
          </cell>
          <cell r="W908">
            <v>3</v>
          </cell>
          <cell r="Y908">
            <v>5</v>
          </cell>
          <cell r="Z908">
            <v>0</v>
          </cell>
          <cell r="AA908">
            <v>0</v>
          </cell>
          <cell r="AB908">
            <v>0</v>
          </cell>
          <cell r="AC908">
            <v>5</v>
          </cell>
          <cell r="AD908">
            <v>5</v>
          </cell>
          <cell r="AE908">
            <v>0</v>
          </cell>
          <cell r="AF908">
            <v>0</v>
          </cell>
          <cell r="AG908">
            <v>5</v>
          </cell>
          <cell r="AH908" t="str">
            <v>FINALIZADO</v>
          </cell>
          <cell r="AI908" t="str">
            <v/>
          </cell>
          <cell r="AJ908" t="str">
            <v/>
          </cell>
          <cell r="AK908" t="str">
            <v/>
          </cell>
          <cell r="AM908" t="str">
            <v/>
          </cell>
          <cell r="AN908" t="str">
            <v/>
          </cell>
        </row>
        <row r="909">
          <cell r="A909" t="str">
            <v>SUR</v>
          </cell>
          <cell r="B909" t="str">
            <v>CANAL I</v>
          </cell>
          <cell r="C909">
            <v>41</v>
          </cell>
          <cell r="D909">
            <v>27.537254902000001</v>
          </cell>
          <cell r="E909">
            <v>3511</v>
          </cell>
          <cell r="F909" t="str">
            <v xml:space="preserve">URB. CAÑAVERAL                                    </v>
          </cell>
          <cell r="G909">
            <v>4027076</v>
          </cell>
          <cell r="H909" t="str">
            <v>E3CDJC70</v>
          </cell>
          <cell r="I909">
            <v>40</v>
          </cell>
          <cell r="J909">
            <v>40</v>
          </cell>
          <cell r="L909" t="str">
            <v>NORMAL</v>
          </cell>
          <cell r="M909" t="str">
            <v>SEG</v>
          </cell>
          <cell r="N909">
            <v>38610</v>
          </cell>
          <cell r="O909">
            <v>38686</v>
          </cell>
          <cell r="P909">
            <v>-38730</v>
          </cell>
          <cell r="Q909" t="str">
            <v>C</v>
          </cell>
          <cell r="R909">
            <v>0</v>
          </cell>
          <cell r="S909" t="str">
            <v>NO EJECUTADO</v>
          </cell>
          <cell r="T909" t="str">
            <v>CATEGORIA 3</v>
          </cell>
          <cell r="U909">
            <v>0</v>
          </cell>
          <cell r="V909">
            <v>1.72</v>
          </cell>
          <cell r="W909">
            <v>4</v>
          </cell>
          <cell r="Y909">
            <v>8</v>
          </cell>
          <cell r="Z909">
            <v>0</v>
          </cell>
          <cell r="AA909">
            <v>0</v>
          </cell>
          <cell r="AB909">
            <v>0</v>
          </cell>
          <cell r="AC909">
            <v>8</v>
          </cell>
          <cell r="AD909">
            <v>0</v>
          </cell>
          <cell r="AE909">
            <v>0</v>
          </cell>
          <cell r="AF909">
            <v>0</v>
          </cell>
          <cell r="AG909">
            <v>9</v>
          </cell>
          <cell r="AH909" t="str">
            <v>FINALIZADO</v>
          </cell>
          <cell r="AI909" t="str">
            <v/>
          </cell>
          <cell r="AJ909" t="str">
            <v/>
          </cell>
          <cell r="AK909" t="str">
            <v/>
          </cell>
          <cell r="AM909" t="str">
            <v/>
          </cell>
          <cell r="AN909" t="str">
            <v/>
          </cell>
        </row>
        <row r="910">
          <cell r="A910" t="str">
            <v>SUR</v>
          </cell>
          <cell r="B910" t="str">
            <v>CANAL</v>
          </cell>
          <cell r="C910">
            <v>23</v>
          </cell>
          <cell r="D910">
            <v>78.150000000000006</v>
          </cell>
          <cell r="E910">
            <v>10410</v>
          </cell>
          <cell r="F910" t="str">
            <v>BARRIO ESCALONA</v>
          </cell>
          <cell r="G910" t="str">
            <v>4026276</v>
          </cell>
          <cell r="H910" t="str">
            <v>E3CDJF64</v>
          </cell>
          <cell r="I910">
            <v>60</v>
          </cell>
          <cell r="J910">
            <v>60</v>
          </cell>
          <cell r="L910" t="str">
            <v>ALTA</v>
          </cell>
          <cell r="M910" t="str">
            <v>SERMATEC</v>
          </cell>
          <cell r="N910">
            <v>38296</v>
          </cell>
          <cell r="O910">
            <v>38408</v>
          </cell>
          <cell r="P910">
            <v>-38730</v>
          </cell>
          <cell r="Q910" t="str">
            <v>C</v>
          </cell>
          <cell r="R910">
            <v>0</v>
          </cell>
          <cell r="S910" t="str">
            <v>NO EJECUTADO</v>
          </cell>
          <cell r="T910" t="str">
            <v>CATEGORIA 4</v>
          </cell>
          <cell r="U910">
            <v>1</v>
          </cell>
          <cell r="W910">
            <v>72</v>
          </cell>
          <cell r="Y910">
            <v>9</v>
          </cell>
          <cell r="Z910">
            <v>1</v>
          </cell>
          <cell r="AA910">
            <v>7</v>
          </cell>
          <cell r="AB910">
            <v>0</v>
          </cell>
          <cell r="AC910">
            <v>1</v>
          </cell>
          <cell r="AI910" t="str">
            <v/>
          </cell>
          <cell r="AJ910" t="str">
            <v/>
          </cell>
          <cell r="AK910" t="str">
            <v/>
          </cell>
          <cell r="AM910" t="str">
            <v/>
          </cell>
          <cell r="AN910" t="str">
            <v/>
          </cell>
        </row>
        <row r="911">
          <cell r="A911" t="str">
            <v>SUR</v>
          </cell>
          <cell r="B911" t="str">
            <v>CANAL I</v>
          </cell>
          <cell r="C911">
            <v>48</v>
          </cell>
          <cell r="D911">
            <v>31.613394216100001</v>
          </cell>
          <cell r="E911">
            <v>8308</v>
          </cell>
          <cell r="F911" t="str">
            <v xml:space="preserve">URB. CAÑAVERAL                                    </v>
          </cell>
          <cell r="G911">
            <v>4026516</v>
          </cell>
          <cell r="H911" t="str">
            <v>E3CDJF88</v>
          </cell>
          <cell r="I911">
            <v>40</v>
          </cell>
          <cell r="J911">
            <v>40</v>
          </cell>
          <cell r="L911" t="str">
            <v>NORMAL</v>
          </cell>
          <cell r="M911" t="str">
            <v>SEG</v>
          </cell>
          <cell r="N911">
            <v>38610</v>
          </cell>
          <cell r="O911">
            <v>38686</v>
          </cell>
          <cell r="P911">
            <v>-38730</v>
          </cell>
          <cell r="Q911" t="str">
            <v>C</v>
          </cell>
          <cell r="R911">
            <v>0</v>
          </cell>
          <cell r="S911" t="str">
            <v>NO EJECUTADO</v>
          </cell>
          <cell r="T911" t="str">
            <v>CATEGORIA 5</v>
          </cell>
          <cell r="U911">
            <v>0</v>
          </cell>
          <cell r="V911">
            <v>2.77</v>
          </cell>
          <cell r="W911">
            <v>3</v>
          </cell>
          <cell r="Y911">
            <v>14</v>
          </cell>
          <cell r="Z911">
            <v>0</v>
          </cell>
          <cell r="AA911">
            <v>0</v>
          </cell>
          <cell r="AB911">
            <v>0</v>
          </cell>
          <cell r="AC911">
            <v>14</v>
          </cell>
          <cell r="AD911">
            <v>0</v>
          </cell>
          <cell r="AE911">
            <v>0</v>
          </cell>
          <cell r="AF911">
            <v>0</v>
          </cell>
          <cell r="AG911">
            <v>15</v>
          </cell>
          <cell r="AH911" t="str">
            <v>FINALIZADO</v>
          </cell>
          <cell r="AI911" t="str">
            <v/>
          </cell>
          <cell r="AJ911" t="str">
            <v/>
          </cell>
          <cell r="AK911" t="str">
            <v/>
          </cell>
          <cell r="AM911" t="str">
            <v/>
          </cell>
          <cell r="AN911" t="str">
            <v/>
          </cell>
        </row>
        <row r="912">
          <cell r="A912" t="str">
            <v>SUR</v>
          </cell>
          <cell r="B912" t="str">
            <v>CANAL I</v>
          </cell>
          <cell r="C912">
            <v>52</v>
          </cell>
          <cell r="D912">
            <v>49.289843104900001</v>
          </cell>
          <cell r="E912">
            <v>17907</v>
          </cell>
          <cell r="F912" t="str">
            <v xml:space="preserve">URB. CAÑAVERAL                                    </v>
          </cell>
          <cell r="G912">
            <v>4026098</v>
          </cell>
          <cell r="H912" t="str">
            <v>E3CDJG00</v>
          </cell>
          <cell r="I912">
            <v>60</v>
          </cell>
          <cell r="J912">
            <v>60</v>
          </cell>
          <cell r="L912" t="str">
            <v>ALTA</v>
          </cell>
          <cell r="M912" t="str">
            <v>SEG</v>
          </cell>
          <cell r="N912">
            <v>38610</v>
          </cell>
          <cell r="O912">
            <v>38686</v>
          </cell>
          <cell r="P912">
            <v>-38730</v>
          </cell>
          <cell r="Q912" t="str">
            <v>C</v>
          </cell>
          <cell r="R912">
            <v>0</v>
          </cell>
          <cell r="S912" t="str">
            <v>NO EJECUTADO</v>
          </cell>
          <cell r="T912" t="str">
            <v>CATEGORIA 2</v>
          </cell>
          <cell r="U912">
            <v>5</v>
          </cell>
          <cell r="V912">
            <v>4.58</v>
          </cell>
          <cell r="W912">
            <v>4</v>
          </cell>
          <cell r="Y912">
            <v>10</v>
          </cell>
          <cell r="Z912">
            <v>0</v>
          </cell>
          <cell r="AA912">
            <v>0</v>
          </cell>
          <cell r="AB912">
            <v>0</v>
          </cell>
          <cell r="AC912">
            <v>10</v>
          </cell>
          <cell r="AD912">
            <v>0</v>
          </cell>
          <cell r="AE912">
            <v>0</v>
          </cell>
          <cell r="AF912">
            <v>0</v>
          </cell>
          <cell r="AG912">
            <v>11</v>
          </cell>
          <cell r="AH912" t="str">
            <v>FINALIZADO</v>
          </cell>
          <cell r="AI912" t="str">
            <v/>
          </cell>
          <cell r="AJ912" t="str">
            <v/>
          </cell>
          <cell r="AK912" t="str">
            <v/>
          </cell>
          <cell r="AM912" t="str">
            <v/>
          </cell>
          <cell r="AN912" t="str">
            <v/>
          </cell>
        </row>
        <row r="913">
          <cell r="A913" t="str">
            <v>SUR</v>
          </cell>
          <cell r="B913" t="str">
            <v>CANAL I</v>
          </cell>
          <cell r="C913">
            <v>28</v>
          </cell>
          <cell r="D913">
            <v>58.4915924827</v>
          </cell>
          <cell r="E913">
            <v>11827</v>
          </cell>
          <cell r="F913" t="str">
            <v xml:space="preserve">URB. CAÑAVERAL                                    </v>
          </cell>
          <cell r="G913">
            <v>4026876</v>
          </cell>
          <cell r="H913" t="str">
            <v>E3CDJG50</v>
          </cell>
          <cell r="I913">
            <v>40</v>
          </cell>
          <cell r="J913">
            <v>40</v>
          </cell>
          <cell r="L913" t="str">
            <v>ALTA</v>
          </cell>
          <cell r="M913" t="str">
            <v>SEG</v>
          </cell>
          <cell r="N913">
            <v>38610</v>
          </cell>
          <cell r="O913">
            <v>38686</v>
          </cell>
          <cell r="P913">
            <v>-38730</v>
          </cell>
          <cell r="Q913" t="str">
            <v>C</v>
          </cell>
          <cell r="R913">
            <v>0</v>
          </cell>
          <cell r="S913" t="str">
            <v>NO EJECUTADO</v>
          </cell>
          <cell r="T913" t="str">
            <v>CATEGORIA 2</v>
          </cell>
          <cell r="U913">
            <v>0</v>
          </cell>
          <cell r="V913">
            <v>2.17</v>
          </cell>
          <cell r="W913">
            <v>3</v>
          </cell>
          <cell r="Y913">
            <v>8</v>
          </cell>
          <cell r="Z913">
            <v>0</v>
          </cell>
          <cell r="AA913">
            <v>0</v>
          </cell>
          <cell r="AB913">
            <v>0</v>
          </cell>
          <cell r="AC913">
            <v>8</v>
          </cell>
          <cell r="AD913">
            <v>0</v>
          </cell>
          <cell r="AE913">
            <v>0</v>
          </cell>
          <cell r="AF913">
            <v>0</v>
          </cell>
          <cell r="AG913">
            <v>16</v>
          </cell>
          <cell r="AH913" t="str">
            <v>FINALIZADO</v>
          </cell>
          <cell r="AI913" t="str">
            <v/>
          </cell>
          <cell r="AJ913" t="str">
            <v/>
          </cell>
          <cell r="AK913" t="str">
            <v/>
          </cell>
          <cell r="AM913" t="str">
            <v/>
          </cell>
          <cell r="AN913" t="str">
            <v/>
          </cell>
        </row>
        <row r="914">
          <cell r="A914" t="str">
            <v>SUR</v>
          </cell>
          <cell r="B914" t="str">
            <v>CANAL I</v>
          </cell>
          <cell r="C914">
            <v>47</v>
          </cell>
          <cell r="D914">
            <v>45.8221680877</v>
          </cell>
          <cell r="E914">
            <v>11286</v>
          </cell>
          <cell r="F914" t="str">
            <v xml:space="preserve">URB. CAÑAVERAL                                    </v>
          </cell>
          <cell r="G914">
            <v>4026265</v>
          </cell>
          <cell r="H914" t="str">
            <v>E3CDJG92</v>
          </cell>
          <cell r="I914">
            <v>40</v>
          </cell>
          <cell r="J914">
            <v>40</v>
          </cell>
          <cell r="L914" t="str">
            <v>ALTA</v>
          </cell>
          <cell r="M914" t="str">
            <v>SEG</v>
          </cell>
          <cell r="N914">
            <v>38610</v>
          </cell>
          <cell r="O914">
            <v>38686</v>
          </cell>
          <cell r="P914">
            <v>-38730</v>
          </cell>
          <cell r="Q914" t="str">
            <v>C</v>
          </cell>
          <cell r="R914">
            <v>0</v>
          </cell>
          <cell r="S914" t="str">
            <v>NO EJECUTADO</v>
          </cell>
          <cell r="T914" t="str">
            <v>CATEGORIA 2</v>
          </cell>
          <cell r="U914">
            <v>0</v>
          </cell>
          <cell r="V914">
            <v>3.41</v>
          </cell>
          <cell r="W914">
            <v>4</v>
          </cell>
          <cell r="Y914">
            <v>3</v>
          </cell>
          <cell r="Z914">
            <v>0</v>
          </cell>
          <cell r="AA914">
            <v>1</v>
          </cell>
          <cell r="AB914">
            <v>0</v>
          </cell>
          <cell r="AC914">
            <v>2</v>
          </cell>
          <cell r="AD914">
            <v>0</v>
          </cell>
          <cell r="AE914">
            <v>0</v>
          </cell>
          <cell r="AF914">
            <v>0</v>
          </cell>
          <cell r="AG914">
            <v>8</v>
          </cell>
          <cell r="AH914" t="str">
            <v>FINALIZADO</v>
          </cell>
          <cell r="AI914" t="str">
            <v/>
          </cell>
          <cell r="AJ914" t="str">
            <v/>
          </cell>
          <cell r="AK914" t="str">
            <v/>
          </cell>
          <cell r="AM914" t="str">
            <v/>
          </cell>
          <cell r="AN914" t="str">
            <v/>
          </cell>
        </row>
        <row r="915">
          <cell r="A915" t="str">
            <v>SUR</v>
          </cell>
          <cell r="B915" t="str">
            <v>CANAL I</v>
          </cell>
          <cell r="C915">
            <v>23</v>
          </cell>
          <cell r="D915">
            <v>33.668430335099998</v>
          </cell>
          <cell r="E915">
            <v>3818</v>
          </cell>
          <cell r="F915" t="str">
            <v xml:space="preserve">URB. CAÑAVERAL                                    </v>
          </cell>
          <cell r="G915">
            <v>4026153</v>
          </cell>
          <cell r="H915" t="str">
            <v>E3CDJL54</v>
          </cell>
          <cell r="I915">
            <v>40</v>
          </cell>
          <cell r="J915">
            <v>40</v>
          </cell>
          <cell r="L915" t="str">
            <v>NORMAL</v>
          </cell>
          <cell r="M915" t="str">
            <v>SEG</v>
          </cell>
          <cell r="N915">
            <v>38610</v>
          </cell>
          <cell r="O915">
            <v>38686</v>
          </cell>
          <cell r="P915">
            <v>-38730</v>
          </cell>
          <cell r="Q915" t="str">
            <v>C</v>
          </cell>
          <cell r="R915">
            <v>0</v>
          </cell>
          <cell r="S915" t="str">
            <v>NO EJECUTADO</v>
          </cell>
          <cell r="T915" t="str">
            <v>CATEGORIA 3</v>
          </cell>
          <cell r="U915">
            <v>1</v>
          </cell>
          <cell r="V915">
            <v>1.38</v>
          </cell>
          <cell r="W915">
            <v>2</v>
          </cell>
          <cell r="Y915">
            <v>7</v>
          </cell>
          <cell r="Z915">
            <v>0</v>
          </cell>
          <cell r="AA915">
            <v>1</v>
          </cell>
          <cell r="AB915">
            <v>0</v>
          </cell>
          <cell r="AC915">
            <v>6</v>
          </cell>
          <cell r="AD915">
            <v>0</v>
          </cell>
          <cell r="AE915">
            <v>0</v>
          </cell>
          <cell r="AF915">
            <v>1</v>
          </cell>
          <cell r="AG915">
            <v>6</v>
          </cell>
          <cell r="AH915" t="str">
            <v>FINALIZADO</v>
          </cell>
          <cell r="AI915" t="str">
            <v/>
          </cell>
          <cell r="AJ915" t="str">
            <v/>
          </cell>
          <cell r="AK915" t="str">
            <v/>
          </cell>
          <cell r="AM915" t="str">
            <v/>
          </cell>
          <cell r="AN915" t="str">
            <v/>
          </cell>
        </row>
        <row r="916">
          <cell r="A916" t="str">
            <v>SUR</v>
          </cell>
          <cell r="B916" t="str">
            <v>CARDENERA II</v>
          </cell>
          <cell r="C916">
            <v>32</v>
          </cell>
          <cell r="D916">
            <v>18.305220883499999</v>
          </cell>
          <cell r="E916">
            <v>2279</v>
          </cell>
          <cell r="F916" t="str">
            <v xml:space="preserve">BARRIO FEDERACION                                 </v>
          </cell>
          <cell r="G916">
            <v>4026740</v>
          </cell>
          <cell r="H916" t="str">
            <v>E3CDNB90</v>
          </cell>
          <cell r="L916" t="str">
            <v>NORMAL</v>
          </cell>
          <cell r="M916" t="str">
            <v>SEG</v>
          </cell>
          <cell r="N916">
            <v>38610</v>
          </cell>
          <cell r="P916">
            <v>-38730</v>
          </cell>
          <cell r="Q916" t="str">
            <v>C</v>
          </cell>
          <cell r="R916">
            <v>0</v>
          </cell>
          <cell r="S916" t="str">
            <v>NO EJECUTADO</v>
          </cell>
          <cell r="T916" t="str">
            <v>CATEGORIA 2</v>
          </cell>
          <cell r="AH916" t="str">
            <v>EN PROCESO</v>
          </cell>
          <cell r="AI916" t="str">
            <v/>
          </cell>
          <cell r="AJ916" t="str">
            <v/>
          </cell>
          <cell r="AK916" t="str">
            <v/>
          </cell>
          <cell r="AM916" t="str">
            <v/>
          </cell>
          <cell r="AN916" t="str">
            <v/>
          </cell>
        </row>
        <row r="917">
          <cell r="A917" t="str">
            <v>SUR</v>
          </cell>
          <cell r="B917" t="str">
            <v>CARDENERA II</v>
          </cell>
          <cell r="C917">
            <v>24</v>
          </cell>
          <cell r="D917">
            <v>42.041984732800003</v>
          </cell>
          <cell r="E917">
            <v>6609</v>
          </cell>
          <cell r="F917" t="str">
            <v xml:space="preserve">BARRIO FEDERACION                                 </v>
          </cell>
          <cell r="G917">
            <v>4028511</v>
          </cell>
          <cell r="H917" t="str">
            <v>E3CDNB99</v>
          </cell>
          <cell r="L917" t="str">
            <v>NORMAL</v>
          </cell>
          <cell r="M917" t="str">
            <v>SEG</v>
          </cell>
          <cell r="N917">
            <v>38610</v>
          </cell>
          <cell r="P917">
            <v>-38730</v>
          </cell>
          <cell r="Q917" t="str">
            <v>C</v>
          </cell>
          <cell r="R917">
            <v>0</v>
          </cell>
          <cell r="S917" t="str">
            <v>NO EJECUTADO</v>
          </cell>
          <cell r="T917" t="str">
            <v>CATEGORIA 1</v>
          </cell>
          <cell r="AH917" t="str">
            <v>EN PROCESO</v>
          </cell>
          <cell r="AI917" t="str">
            <v/>
          </cell>
          <cell r="AJ917" t="str">
            <v/>
          </cell>
          <cell r="AK917" t="str">
            <v/>
          </cell>
          <cell r="AM917" t="str">
            <v/>
          </cell>
          <cell r="AN917" t="str">
            <v/>
          </cell>
        </row>
        <row r="918">
          <cell r="A918" t="str">
            <v>SUR</v>
          </cell>
          <cell r="B918" t="str">
            <v>CARDENERA I</v>
          </cell>
          <cell r="C918">
            <v>32</v>
          </cell>
          <cell r="D918">
            <v>15.02</v>
          </cell>
          <cell r="E918">
            <v>3750</v>
          </cell>
          <cell r="F918" t="str">
            <v>URB. FUNDACIÓN MENDOZA</v>
          </cell>
          <cell r="G918" t="str">
            <v>7001164</v>
          </cell>
          <cell r="H918" t="str">
            <v>E3CDND72</v>
          </cell>
          <cell r="I918">
            <v>60</v>
          </cell>
          <cell r="J918">
            <v>60</v>
          </cell>
          <cell r="L918" t="str">
            <v>NORMAL</v>
          </cell>
          <cell r="M918" t="str">
            <v>DISELCA</v>
          </cell>
          <cell r="N918">
            <v>38509</v>
          </cell>
          <cell r="O918">
            <v>38547</v>
          </cell>
          <cell r="P918">
            <v>-38730</v>
          </cell>
          <cell r="Q918" t="str">
            <v>C</v>
          </cell>
          <cell r="R918">
            <v>0</v>
          </cell>
          <cell r="S918" t="str">
            <v>NO EJECUTADO</v>
          </cell>
          <cell r="T918" t="str">
            <v>CATEGORIA 2</v>
          </cell>
          <cell r="U918">
            <v>0</v>
          </cell>
          <cell r="V918">
            <v>4.49</v>
          </cell>
          <cell r="W918">
            <v>4.26</v>
          </cell>
          <cell r="X918">
            <v>2686.4181091877499</v>
          </cell>
          <cell r="Y918">
            <v>4</v>
          </cell>
          <cell r="Z918">
            <v>4</v>
          </cell>
          <cell r="AA918">
            <v>0</v>
          </cell>
          <cell r="AB918">
            <v>0</v>
          </cell>
          <cell r="AC918">
            <v>0</v>
          </cell>
          <cell r="AD918">
            <v>1</v>
          </cell>
          <cell r="AE918">
            <v>4</v>
          </cell>
          <cell r="AF918">
            <v>0</v>
          </cell>
          <cell r="AG918">
            <v>1</v>
          </cell>
          <cell r="AH918" t="str">
            <v>FINALIZADO</v>
          </cell>
          <cell r="AI918" t="str">
            <v/>
          </cell>
          <cell r="AJ918" t="str">
            <v/>
          </cell>
          <cell r="AK918" t="str">
            <v/>
          </cell>
          <cell r="AM918" t="str">
            <v/>
          </cell>
          <cell r="AN918" t="str">
            <v/>
          </cell>
        </row>
        <row r="919">
          <cell r="A919" t="str">
            <v>SUR</v>
          </cell>
          <cell r="B919" t="str">
            <v>CARDENERA I</v>
          </cell>
          <cell r="C919">
            <v>59</v>
          </cell>
          <cell r="F919" t="str">
            <v>URB. FUNDACIÓN MENDOZA</v>
          </cell>
          <cell r="G919">
            <v>4026369</v>
          </cell>
          <cell r="H919" t="str">
            <v>E3CDND96</v>
          </cell>
          <cell r="J919">
            <v>60</v>
          </cell>
          <cell r="L919" t="str">
            <v>NORMAL</v>
          </cell>
          <cell r="M919" t="str">
            <v>DISELCA</v>
          </cell>
          <cell r="N919">
            <v>38330</v>
          </cell>
          <cell r="O919">
            <v>38383</v>
          </cell>
          <cell r="P919">
            <v>-38730</v>
          </cell>
          <cell r="Q919" t="str">
            <v>C</v>
          </cell>
          <cell r="R919">
            <v>0</v>
          </cell>
          <cell r="S919" t="str">
            <v>NO EJECUTADO</v>
          </cell>
          <cell r="T919" t="str">
            <v>CATEGORIA 3</v>
          </cell>
          <cell r="U919">
            <v>3</v>
          </cell>
          <cell r="W919">
            <v>2.94</v>
          </cell>
          <cell r="Y919">
            <v>6</v>
          </cell>
          <cell r="Z919">
            <v>4</v>
          </cell>
          <cell r="AA919">
            <v>0</v>
          </cell>
          <cell r="AB919">
            <v>0</v>
          </cell>
          <cell r="AC919">
            <v>2</v>
          </cell>
          <cell r="AI919" t="str">
            <v/>
          </cell>
          <cell r="AJ919" t="str">
            <v/>
          </cell>
          <cell r="AK919" t="str">
            <v/>
          </cell>
          <cell r="AM919" t="str">
            <v/>
          </cell>
          <cell r="AN919" t="str">
            <v/>
          </cell>
        </row>
        <row r="920">
          <cell r="A920" t="str">
            <v>SUR</v>
          </cell>
          <cell r="B920" t="str">
            <v>CARDENERA II</v>
          </cell>
          <cell r="C920">
            <v>49</v>
          </cell>
          <cell r="D920">
            <v>21.937573616000002</v>
          </cell>
          <cell r="E920">
            <v>3725</v>
          </cell>
          <cell r="F920" t="str">
            <v xml:space="preserve">BARRIO FEDERACION                                 </v>
          </cell>
          <cell r="G920">
            <v>4026117</v>
          </cell>
          <cell r="H920" t="str">
            <v>E3CDNF33</v>
          </cell>
          <cell r="L920" t="str">
            <v>NORMAL</v>
          </cell>
          <cell r="M920" t="str">
            <v>SEG</v>
          </cell>
          <cell r="N920">
            <v>38610</v>
          </cell>
          <cell r="P920">
            <v>-38730</v>
          </cell>
          <cell r="Q920" t="str">
            <v>C</v>
          </cell>
          <cell r="R920">
            <v>0</v>
          </cell>
          <cell r="S920" t="str">
            <v>NO EJECUTADO</v>
          </cell>
          <cell r="T920" t="str">
            <v>CATEGORIA 4</v>
          </cell>
          <cell r="AH920" t="str">
            <v>EN PROCESO</v>
          </cell>
          <cell r="AI920" t="str">
            <v/>
          </cell>
          <cell r="AJ920" t="str">
            <v/>
          </cell>
          <cell r="AK920" t="str">
            <v/>
          </cell>
          <cell r="AM920" t="str">
            <v/>
          </cell>
          <cell r="AN920" t="str">
            <v/>
          </cell>
        </row>
        <row r="921">
          <cell r="A921" t="str">
            <v>SUR</v>
          </cell>
          <cell r="B921" t="str">
            <v>CARDENERA II</v>
          </cell>
          <cell r="C921">
            <v>23</v>
          </cell>
          <cell r="D921">
            <v>38.465473145799997</v>
          </cell>
          <cell r="E921">
            <v>4512</v>
          </cell>
          <cell r="F921" t="str">
            <v xml:space="preserve">BARRIO FEDERACION                                 </v>
          </cell>
          <cell r="G921">
            <v>4026121</v>
          </cell>
          <cell r="H921" t="str">
            <v>E3CDNF53</v>
          </cell>
          <cell r="L921" t="str">
            <v>NORMAL</v>
          </cell>
          <cell r="M921" t="str">
            <v>SEG</v>
          </cell>
          <cell r="N921">
            <v>38610</v>
          </cell>
          <cell r="P921">
            <v>-38730</v>
          </cell>
          <cell r="Q921" t="str">
            <v>C</v>
          </cell>
          <cell r="R921">
            <v>0</v>
          </cell>
          <cell r="S921" t="str">
            <v>NO EJECUTADO</v>
          </cell>
          <cell r="T921" t="str">
            <v>CATEGORIA 5</v>
          </cell>
          <cell r="AH921" t="str">
            <v>EN PROCESO</v>
          </cell>
          <cell r="AI921" t="str">
            <v/>
          </cell>
          <cell r="AJ921" t="str">
            <v/>
          </cell>
          <cell r="AK921" t="str">
            <v/>
          </cell>
          <cell r="AM921" t="str">
            <v/>
          </cell>
          <cell r="AN921" t="str">
            <v/>
          </cell>
        </row>
        <row r="922">
          <cell r="A922" t="str">
            <v>SUR</v>
          </cell>
          <cell r="B922" t="str">
            <v>CARDENERA II</v>
          </cell>
          <cell r="C922">
            <v>33</v>
          </cell>
          <cell r="D922">
            <v>56.762060507000001</v>
          </cell>
          <cell r="E922">
            <v>20826</v>
          </cell>
          <cell r="F922" t="str">
            <v xml:space="preserve">BARRIO FEDERACION                                 </v>
          </cell>
          <cell r="G922">
            <v>4026286</v>
          </cell>
          <cell r="H922" t="str">
            <v>E3CDNF80</v>
          </cell>
          <cell r="L922" t="str">
            <v>ALTA</v>
          </cell>
          <cell r="M922" t="str">
            <v>SEG</v>
          </cell>
          <cell r="N922">
            <v>38610</v>
          </cell>
          <cell r="P922">
            <v>-38730</v>
          </cell>
          <cell r="Q922" t="str">
            <v>C</v>
          </cell>
          <cell r="R922">
            <v>0</v>
          </cell>
          <cell r="S922" t="str">
            <v>NO EJECUTADO</v>
          </cell>
          <cell r="T922" t="str">
            <v>CATEGORIA 2</v>
          </cell>
          <cell r="AH922" t="str">
            <v>EN PROCESO</v>
          </cell>
          <cell r="AI922" t="str">
            <v/>
          </cell>
          <cell r="AJ922" t="str">
            <v/>
          </cell>
          <cell r="AK922" t="str">
            <v/>
          </cell>
          <cell r="AM922" t="str">
            <v/>
          </cell>
          <cell r="AN922" t="str">
            <v/>
          </cell>
        </row>
        <row r="923">
          <cell r="A923" t="str">
            <v>SUR</v>
          </cell>
          <cell r="B923" t="str">
            <v>CARDENERA II</v>
          </cell>
          <cell r="C923">
            <v>40</v>
          </cell>
          <cell r="D923">
            <v>49.847222222200003</v>
          </cell>
          <cell r="E923">
            <v>10767</v>
          </cell>
          <cell r="F923" t="str">
            <v xml:space="preserve">BARRIO FEDERACION                                 </v>
          </cell>
          <cell r="G923">
            <v>4026672</v>
          </cell>
          <cell r="H923" t="str">
            <v>E3CDNG12</v>
          </cell>
          <cell r="L923" t="str">
            <v>ALTA</v>
          </cell>
          <cell r="M923" t="str">
            <v>SEG</v>
          </cell>
          <cell r="N923">
            <v>38610</v>
          </cell>
          <cell r="P923">
            <v>-38730</v>
          </cell>
          <cell r="Q923" t="str">
            <v>C</v>
          </cell>
          <cell r="R923">
            <v>0</v>
          </cell>
          <cell r="S923" t="str">
            <v>NO EJECUTADO</v>
          </cell>
          <cell r="T923" t="str">
            <v>CATEGORIA 2</v>
          </cell>
          <cell r="AH923" t="str">
            <v>EN PROCESO</v>
          </cell>
          <cell r="AI923" t="str">
            <v/>
          </cell>
          <cell r="AJ923" t="str">
            <v/>
          </cell>
          <cell r="AK923" t="str">
            <v/>
          </cell>
          <cell r="AM923" t="str">
            <v/>
          </cell>
          <cell r="AN923" t="str">
            <v/>
          </cell>
        </row>
        <row r="924">
          <cell r="A924" t="str">
            <v>SUR</v>
          </cell>
          <cell r="B924" t="str">
            <v>CARDENERA II</v>
          </cell>
          <cell r="C924">
            <v>28</v>
          </cell>
          <cell r="D924">
            <v>46.593915343900001</v>
          </cell>
          <cell r="E924">
            <v>7045</v>
          </cell>
          <cell r="F924" t="str">
            <v xml:space="preserve">BARRIO FEDERACION                                 </v>
          </cell>
          <cell r="G924">
            <v>4026490</v>
          </cell>
          <cell r="H924" t="str">
            <v>E3CDNG56</v>
          </cell>
          <cell r="L924" t="str">
            <v>NORMAL</v>
          </cell>
          <cell r="M924" t="str">
            <v>SEG</v>
          </cell>
          <cell r="N924">
            <v>38610</v>
          </cell>
          <cell r="P924">
            <v>-38730</v>
          </cell>
          <cell r="Q924" t="str">
            <v>C</v>
          </cell>
          <cell r="R924">
            <v>0</v>
          </cell>
          <cell r="S924" t="str">
            <v>NO EJECUTADO</v>
          </cell>
          <cell r="T924" t="str">
            <v>CATEGORIA 2</v>
          </cell>
          <cell r="AH924" t="str">
            <v>EN PROCESO</v>
          </cell>
          <cell r="AI924" t="str">
            <v/>
          </cell>
          <cell r="AJ924" t="str">
            <v/>
          </cell>
          <cell r="AK924" t="str">
            <v/>
          </cell>
          <cell r="AM924" t="str">
            <v/>
          </cell>
          <cell r="AN924" t="str">
            <v/>
          </cell>
        </row>
        <row r="925">
          <cell r="A925" t="str">
            <v>SUR</v>
          </cell>
          <cell r="B925" t="str">
            <v>CARDENERA II</v>
          </cell>
          <cell r="C925">
            <v>60</v>
          </cell>
          <cell r="D925">
            <v>39.9676375405</v>
          </cell>
          <cell r="E925">
            <v>11115</v>
          </cell>
          <cell r="F925" t="str">
            <v xml:space="preserve">BARRIO FEDERACION                                 </v>
          </cell>
          <cell r="G925">
            <v>4026872</v>
          </cell>
          <cell r="H925" t="str">
            <v>E3CDNL58</v>
          </cell>
          <cell r="L925" t="str">
            <v>ALTA</v>
          </cell>
          <cell r="M925" t="str">
            <v>SEG</v>
          </cell>
          <cell r="N925">
            <v>38610</v>
          </cell>
          <cell r="P925">
            <v>-38730</v>
          </cell>
          <cell r="Q925" t="str">
            <v>C</v>
          </cell>
          <cell r="R925">
            <v>0</v>
          </cell>
          <cell r="S925" t="str">
            <v>NO EJECUTADO</v>
          </cell>
          <cell r="T925" t="str">
            <v>CATEGORIA 3</v>
          </cell>
          <cell r="AH925" t="str">
            <v>EN PROCESO</v>
          </cell>
          <cell r="AI925" t="str">
            <v/>
          </cell>
          <cell r="AJ925" t="str">
            <v/>
          </cell>
          <cell r="AK925" t="str">
            <v/>
          </cell>
          <cell r="AM925" t="str">
            <v/>
          </cell>
          <cell r="AN925" t="str">
            <v/>
          </cell>
        </row>
        <row r="926">
          <cell r="A926" t="str">
            <v>SUR</v>
          </cell>
          <cell r="B926" t="str">
            <v>CARDENERA I</v>
          </cell>
          <cell r="C926">
            <v>18</v>
          </cell>
          <cell r="D926">
            <v>54.83</v>
          </cell>
          <cell r="E926">
            <v>10560</v>
          </cell>
          <cell r="F926" t="str">
            <v>URB. FUNDACIÓN MENDOZA</v>
          </cell>
          <cell r="G926">
            <v>4016637</v>
          </cell>
          <cell r="H926" t="str">
            <v>E3CDNM52</v>
          </cell>
          <cell r="I926">
            <v>60</v>
          </cell>
          <cell r="J926">
            <v>60</v>
          </cell>
          <cell r="L926" t="str">
            <v>ALTA</v>
          </cell>
          <cell r="M926" t="str">
            <v>SEG</v>
          </cell>
          <cell r="N926">
            <v>38330</v>
          </cell>
          <cell r="O926">
            <v>38467</v>
          </cell>
          <cell r="P926">
            <v>-38730</v>
          </cell>
          <cell r="Q926" t="str">
            <v>C</v>
          </cell>
          <cell r="R926">
            <v>0</v>
          </cell>
          <cell r="S926" t="str">
            <v>NO EJECUTADO</v>
          </cell>
          <cell r="T926" t="str">
            <v>CATEGORIA 2</v>
          </cell>
          <cell r="U926">
            <v>1</v>
          </cell>
          <cell r="W926">
            <v>5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 t="str">
            <v/>
          </cell>
          <cell r="AJ926" t="str">
            <v/>
          </cell>
          <cell r="AK926" t="str">
            <v/>
          </cell>
          <cell r="AM926" t="str">
            <v/>
          </cell>
          <cell r="AN926" t="str">
            <v/>
          </cell>
        </row>
        <row r="927">
          <cell r="A927" t="str">
            <v>SUR</v>
          </cell>
          <cell r="B927" t="str">
            <v>CARDENERA I</v>
          </cell>
          <cell r="C927">
            <v>35</v>
          </cell>
          <cell r="D927">
            <v>50.64</v>
          </cell>
          <cell r="E927">
            <v>16530</v>
          </cell>
          <cell r="F927" t="str">
            <v>URB. FUNDACIÓN MENDOZA</v>
          </cell>
          <cell r="G927">
            <v>4026936</v>
          </cell>
          <cell r="H927" t="str">
            <v>E3CDNM91</v>
          </cell>
          <cell r="I927">
            <v>60</v>
          </cell>
          <cell r="L927" t="str">
            <v>ALTA</v>
          </cell>
          <cell r="M927" t="str">
            <v>SEG</v>
          </cell>
          <cell r="N927">
            <v>38330</v>
          </cell>
          <cell r="P927">
            <v>-38730</v>
          </cell>
          <cell r="Q927" t="str">
            <v>C</v>
          </cell>
          <cell r="R927">
            <v>0</v>
          </cell>
          <cell r="S927" t="str">
            <v>NO EJECUTADO</v>
          </cell>
          <cell r="T927" t="str">
            <v>CATEGORIA 1</v>
          </cell>
          <cell r="AH927" t="str">
            <v>ENTREGADO</v>
          </cell>
          <cell r="AI927" t="str">
            <v/>
          </cell>
          <cell r="AJ927" t="str">
            <v/>
          </cell>
          <cell r="AK927" t="str">
            <v/>
          </cell>
          <cell r="AM927" t="str">
            <v/>
          </cell>
          <cell r="AN927" t="str">
            <v/>
          </cell>
        </row>
        <row r="928">
          <cell r="A928" t="str">
            <v>SUR</v>
          </cell>
          <cell r="B928" t="str">
            <v>CARDENERA III</v>
          </cell>
          <cell r="C928">
            <v>63</v>
          </cell>
          <cell r="D928">
            <v>63.560606060600001</v>
          </cell>
          <cell r="E928">
            <v>25170</v>
          </cell>
          <cell r="F928" t="str">
            <v xml:space="preserve">BARRIO FEDERACION                                 </v>
          </cell>
          <cell r="G928">
            <v>4028350</v>
          </cell>
          <cell r="H928" t="str">
            <v>E3CDNQ06</v>
          </cell>
          <cell r="L928" t="str">
            <v>ALTA</v>
          </cell>
          <cell r="M928" t="str">
            <v>SEG</v>
          </cell>
          <cell r="N928">
            <v>38610</v>
          </cell>
          <cell r="P928">
            <v>-38730</v>
          </cell>
          <cell r="Q928" t="str">
            <v>C</v>
          </cell>
          <cell r="R928">
            <v>0</v>
          </cell>
          <cell r="S928" t="str">
            <v>NO EJECUTADO</v>
          </cell>
          <cell r="T928" t="str">
            <v>CATEGORIA 2</v>
          </cell>
          <cell r="AH928" t="str">
            <v>EN PROCESO DE INSPECCION</v>
          </cell>
          <cell r="AI928" t="str">
            <v/>
          </cell>
          <cell r="AJ928" t="str">
            <v/>
          </cell>
          <cell r="AK928" t="str">
            <v/>
          </cell>
          <cell r="AM928" t="str">
            <v/>
          </cell>
          <cell r="AN928" t="str">
            <v/>
          </cell>
        </row>
        <row r="929">
          <cell r="A929" t="str">
            <v>SUR</v>
          </cell>
          <cell r="B929" t="str">
            <v>CARDENERA III</v>
          </cell>
          <cell r="C929">
            <v>25</v>
          </cell>
          <cell r="D929">
            <v>81.804330392899999</v>
          </cell>
          <cell r="E929">
            <v>30603</v>
          </cell>
          <cell r="F929" t="str">
            <v xml:space="preserve">BARRIO FEDERACION                                 </v>
          </cell>
          <cell r="G929">
            <v>4028746</v>
          </cell>
          <cell r="H929" t="str">
            <v>E3CDNQ60</v>
          </cell>
          <cell r="L929" t="str">
            <v>ALTA</v>
          </cell>
          <cell r="M929" t="str">
            <v>SEG</v>
          </cell>
          <cell r="N929">
            <v>38610</v>
          </cell>
          <cell r="P929">
            <v>-38730</v>
          </cell>
          <cell r="Q929" t="str">
            <v>C</v>
          </cell>
          <cell r="R929">
            <v>0</v>
          </cell>
          <cell r="S929" t="str">
            <v>NO EJECUTADO</v>
          </cell>
          <cell r="T929" t="str">
            <v>CATEGORIA 3</v>
          </cell>
          <cell r="AH929" t="str">
            <v>EN PROCESO DE INSPECCION PLAN SUR</v>
          </cell>
          <cell r="AI929" t="str">
            <v/>
          </cell>
          <cell r="AJ929" t="str">
            <v/>
          </cell>
          <cell r="AK929" t="str">
            <v/>
          </cell>
          <cell r="AM929" t="str">
            <v/>
          </cell>
          <cell r="AN929" t="str">
            <v/>
          </cell>
        </row>
        <row r="930">
          <cell r="A930" t="str">
            <v>SUR</v>
          </cell>
          <cell r="B930" t="str">
            <v>CARDENERA III</v>
          </cell>
          <cell r="C930">
            <v>30</v>
          </cell>
          <cell r="D930">
            <v>72.222222222200003</v>
          </cell>
          <cell r="E930">
            <v>26520</v>
          </cell>
          <cell r="F930" t="str">
            <v xml:space="preserve">BARRIO FEDERACION                                 </v>
          </cell>
          <cell r="G930">
            <v>4026783</v>
          </cell>
          <cell r="H930" t="str">
            <v>E3CDNR63</v>
          </cell>
          <cell r="L930" t="str">
            <v>ALTA</v>
          </cell>
          <cell r="M930" t="str">
            <v>SEG</v>
          </cell>
          <cell r="N930">
            <v>38610</v>
          </cell>
          <cell r="P930">
            <v>-38730</v>
          </cell>
          <cell r="Q930" t="str">
            <v>C</v>
          </cell>
          <cell r="R930">
            <v>0</v>
          </cell>
          <cell r="S930" t="str">
            <v>NO EJECUTADO</v>
          </cell>
          <cell r="T930" t="str">
            <v>CATEGORIA 4</v>
          </cell>
          <cell r="AH930" t="str">
            <v>EN PROCESO DE INSPECCION</v>
          </cell>
          <cell r="AI930" t="str">
            <v/>
          </cell>
          <cell r="AJ930" t="str">
            <v/>
          </cell>
          <cell r="AK930" t="str">
            <v/>
          </cell>
          <cell r="AM930" t="str">
            <v/>
          </cell>
          <cell r="AN930" t="str">
            <v/>
          </cell>
        </row>
        <row r="931">
          <cell r="A931" t="str">
            <v>SUR</v>
          </cell>
          <cell r="B931" t="str">
            <v>CARDENERA I</v>
          </cell>
          <cell r="C931">
            <v>38</v>
          </cell>
          <cell r="D931">
            <v>20.07</v>
          </cell>
          <cell r="E931">
            <v>4830</v>
          </cell>
          <cell r="F931" t="str">
            <v>URB. FUNDACIÓN MENDOZA</v>
          </cell>
          <cell r="G931" t="str">
            <v>7000228</v>
          </cell>
          <cell r="H931" t="str">
            <v>E3CDPA89</v>
          </cell>
          <cell r="I931">
            <v>40</v>
          </cell>
          <cell r="J931">
            <v>40</v>
          </cell>
          <cell r="L931" t="str">
            <v>NORMAL</v>
          </cell>
          <cell r="M931" t="str">
            <v>SEG</v>
          </cell>
          <cell r="N931">
            <v>38492</v>
          </cell>
          <cell r="O931">
            <v>38551</v>
          </cell>
          <cell r="P931">
            <v>-38730</v>
          </cell>
          <cell r="Q931" t="str">
            <v>C</v>
          </cell>
          <cell r="R931">
            <v>0</v>
          </cell>
          <cell r="S931" t="str">
            <v>NO EJECUTADO</v>
          </cell>
          <cell r="T931" t="str">
            <v>CATEGORIA 5</v>
          </cell>
          <cell r="U931">
            <v>2</v>
          </cell>
          <cell r="V931">
            <v>1.79</v>
          </cell>
          <cell r="W931">
            <v>3</v>
          </cell>
          <cell r="X931">
            <v>4108.0269058295962</v>
          </cell>
          <cell r="Y931">
            <v>3</v>
          </cell>
          <cell r="Z931">
            <v>3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3</v>
          </cell>
          <cell r="AF931">
            <v>0</v>
          </cell>
          <cell r="AG931">
            <v>0</v>
          </cell>
          <cell r="AH931" t="str">
            <v>FINALIZADO</v>
          </cell>
          <cell r="AI931" t="str">
            <v/>
          </cell>
          <cell r="AJ931" t="str">
            <v/>
          </cell>
          <cell r="AK931" t="str">
            <v/>
          </cell>
          <cell r="AM931" t="str">
            <v/>
          </cell>
          <cell r="AN931" t="str">
            <v/>
          </cell>
        </row>
        <row r="932">
          <cell r="A932" t="str">
            <v>SUR</v>
          </cell>
          <cell r="B932" t="str">
            <v>CARDENERA I</v>
          </cell>
          <cell r="C932">
            <v>32</v>
          </cell>
          <cell r="D932">
            <v>15.85</v>
          </cell>
          <cell r="E932">
            <v>2520</v>
          </cell>
          <cell r="F932" t="str">
            <v>URB. FUNDACIÓN MENDOZA</v>
          </cell>
          <cell r="G932" t="str">
            <v>7000225</v>
          </cell>
          <cell r="H932" t="str">
            <v>E3CDPC40</v>
          </cell>
          <cell r="I932">
            <v>60</v>
          </cell>
          <cell r="J932">
            <v>60</v>
          </cell>
          <cell r="L932" t="str">
            <v>NORMAL</v>
          </cell>
          <cell r="M932" t="str">
            <v>DISELCA</v>
          </cell>
          <cell r="N932">
            <v>38509</v>
          </cell>
          <cell r="O932">
            <v>38547</v>
          </cell>
          <cell r="P932">
            <v>-38730</v>
          </cell>
          <cell r="Q932" t="str">
            <v>C</v>
          </cell>
          <cell r="R932">
            <v>0</v>
          </cell>
          <cell r="S932" t="str">
            <v>NO EJECUTADO</v>
          </cell>
          <cell r="T932" t="str">
            <v>CATEGORIA 2</v>
          </cell>
          <cell r="U932">
            <v>2</v>
          </cell>
          <cell r="V932">
            <v>4.63</v>
          </cell>
          <cell r="W932">
            <v>4.3899999999999997</v>
          </cell>
          <cell r="X932">
            <v>1822.0315457413249</v>
          </cell>
          <cell r="Y932">
            <v>3</v>
          </cell>
          <cell r="Z932">
            <v>3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3</v>
          </cell>
          <cell r="AF932">
            <v>0</v>
          </cell>
          <cell r="AG932">
            <v>0</v>
          </cell>
          <cell r="AH932" t="str">
            <v>FINALIZADO</v>
          </cell>
          <cell r="AI932" t="str">
            <v/>
          </cell>
          <cell r="AJ932" t="str">
            <v/>
          </cell>
          <cell r="AK932" t="str">
            <v/>
          </cell>
          <cell r="AM932" t="str">
            <v/>
          </cell>
          <cell r="AN932" t="str">
            <v/>
          </cell>
        </row>
        <row r="933">
          <cell r="A933" t="str">
            <v>SUR</v>
          </cell>
          <cell r="B933" t="str">
            <v>CARDENERA I</v>
          </cell>
          <cell r="C933">
            <v>37</v>
          </cell>
          <cell r="D933">
            <v>28.64</v>
          </cell>
          <cell r="E933">
            <v>5430</v>
          </cell>
          <cell r="F933" t="str">
            <v>URB. FUNDACIÓN MENDOZA</v>
          </cell>
          <cell r="G933">
            <v>7000145</v>
          </cell>
          <cell r="H933" t="str">
            <v>E3CDPG08</v>
          </cell>
          <cell r="I933">
            <v>60</v>
          </cell>
          <cell r="J933">
            <v>60</v>
          </cell>
          <cell r="L933" t="str">
            <v>NORMAL</v>
          </cell>
          <cell r="M933" t="str">
            <v>SEG</v>
          </cell>
          <cell r="N933">
            <v>38330</v>
          </cell>
          <cell r="O933">
            <v>38470</v>
          </cell>
          <cell r="P933">
            <v>-38730</v>
          </cell>
          <cell r="Q933" t="str">
            <v>C</v>
          </cell>
          <cell r="R933">
            <v>0</v>
          </cell>
          <cell r="S933" t="str">
            <v>NO EJECUTADO</v>
          </cell>
          <cell r="T933" t="str">
            <v>CATEGORIA 2</v>
          </cell>
          <cell r="U933">
            <v>1</v>
          </cell>
          <cell r="W933">
            <v>5</v>
          </cell>
          <cell r="Y933">
            <v>6</v>
          </cell>
          <cell r="Z933">
            <v>6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6</v>
          </cell>
          <cell r="AF933">
            <v>0</v>
          </cell>
          <cell r="AG933">
            <v>0</v>
          </cell>
          <cell r="AI933" t="str">
            <v/>
          </cell>
          <cell r="AJ933" t="str">
            <v/>
          </cell>
          <cell r="AK933" t="str">
            <v/>
          </cell>
          <cell r="AM933" t="str">
            <v/>
          </cell>
          <cell r="AN933" t="str">
            <v/>
          </cell>
        </row>
        <row r="934">
          <cell r="A934" t="str">
            <v>SUR</v>
          </cell>
          <cell r="B934" t="str">
            <v>GUACAMAYA</v>
          </cell>
          <cell r="C934">
            <v>2</v>
          </cell>
          <cell r="D934">
            <v>100</v>
          </cell>
          <cell r="E934">
            <v>1924.1379310344828</v>
          </cell>
          <cell r="F934" t="str">
            <v>ZONA IND. EL TREBOL</v>
          </cell>
          <cell r="G934">
            <v>7000101</v>
          </cell>
          <cell r="H934" t="str">
            <v>E3FAAD22</v>
          </cell>
          <cell r="I934">
            <v>20</v>
          </cell>
          <cell r="J934">
            <v>20</v>
          </cell>
          <cell r="L934" t="str">
            <v>NORMAL</v>
          </cell>
          <cell r="M934" t="str">
            <v>DISELCA</v>
          </cell>
          <cell r="N934">
            <v>38509</v>
          </cell>
          <cell r="O934">
            <v>38547</v>
          </cell>
          <cell r="P934">
            <v>-38730</v>
          </cell>
          <cell r="Q934" t="str">
            <v>C</v>
          </cell>
          <cell r="R934">
            <v>0</v>
          </cell>
          <cell r="S934" t="str">
            <v>NO EJECUTADO</v>
          </cell>
          <cell r="T934" t="str">
            <v>CATEGORIA 2</v>
          </cell>
          <cell r="U934">
            <v>2</v>
          </cell>
          <cell r="V934">
            <v>3.33</v>
          </cell>
          <cell r="W934">
            <v>3.33</v>
          </cell>
          <cell r="X934">
            <v>1860.0641379310346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 t="str">
            <v>FINALIZADO</v>
          </cell>
          <cell r="AI934" t="str">
            <v/>
          </cell>
          <cell r="AJ934" t="str">
            <v/>
          </cell>
          <cell r="AK934" t="str">
            <v/>
          </cell>
          <cell r="AM934" t="str">
            <v/>
          </cell>
          <cell r="AN934" t="str">
            <v/>
          </cell>
        </row>
        <row r="935">
          <cell r="A935" t="str">
            <v>SUR</v>
          </cell>
          <cell r="B935" t="str">
            <v>CERAMICA</v>
          </cell>
          <cell r="C935">
            <v>121</v>
          </cell>
          <cell r="D935">
            <v>9.19</v>
          </cell>
          <cell r="E935">
            <v>4440</v>
          </cell>
          <cell r="F935" t="str">
            <v>URB. BELLA FLORIDA</v>
          </cell>
          <cell r="G935" t="str">
            <v>7000718</v>
          </cell>
          <cell r="H935" t="str">
            <v>E3FACJ28</v>
          </cell>
          <cell r="I935">
            <v>160</v>
          </cell>
          <cell r="J935">
            <v>160</v>
          </cell>
          <cell r="L935" t="str">
            <v>NORMAL</v>
          </cell>
          <cell r="M935" t="str">
            <v>SEG</v>
          </cell>
          <cell r="N935">
            <v>38492</v>
          </cell>
          <cell r="O935">
            <v>38551</v>
          </cell>
          <cell r="P935">
            <v>-38730</v>
          </cell>
          <cell r="Q935" t="str">
            <v>C</v>
          </cell>
          <cell r="R935">
            <v>0</v>
          </cell>
          <cell r="S935" t="str">
            <v>NO EJECUTADO</v>
          </cell>
          <cell r="T935" t="str">
            <v>CATEGORIA 3</v>
          </cell>
          <cell r="U935">
            <v>5</v>
          </cell>
          <cell r="V935">
            <v>0.61</v>
          </cell>
          <cell r="W935">
            <v>1</v>
          </cell>
          <cell r="X935">
            <v>3956.8661588683353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 t="str">
            <v>FINALIZADO</v>
          </cell>
          <cell r="AI935" t="str">
            <v/>
          </cell>
          <cell r="AJ935" t="str">
            <v/>
          </cell>
          <cell r="AK935" t="str">
            <v/>
          </cell>
          <cell r="AM935" t="str">
            <v/>
          </cell>
          <cell r="AN935" t="str">
            <v/>
          </cell>
        </row>
        <row r="936">
          <cell r="A936" t="str">
            <v>SUR</v>
          </cell>
          <cell r="B936" t="str">
            <v>CERAMICA</v>
          </cell>
          <cell r="C936">
            <v>123</v>
          </cell>
          <cell r="D936">
            <v>58.05</v>
          </cell>
          <cell r="E936">
            <v>21750</v>
          </cell>
          <cell r="F936" t="str">
            <v>CONJ. RESD. LAS TAPIAS</v>
          </cell>
          <cell r="G936">
            <v>7000107</v>
          </cell>
          <cell r="H936" t="str">
            <v>E3FACJ74</v>
          </cell>
          <cell r="I936">
            <v>160</v>
          </cell>
          <cell r="J936">
            <v>160</v>
          </cell>
          <cell r="L936" t="str">
            <v>ALTA</v>
          </cell>
          <cell r="M936" t="str">
            <v>SEG</v>
          </cell>
          <cell r="N936">
            <v>38362</v>
          </cell>
          <cell r="O936">
            <v>38369</v>
          </cell>
          <cell r="P936">
            <v>-38730</v>
          </cell>
          <cell r="Q936" t="str">
            <v>C</v>
          </cell>
          <cell r="R936">
            <v>0</v>
          </cell>
          <cell r="S936" t="str">
            <v>NO EJECUTADO</v>
          </cell>
          <cell r="T936" t="str">
            <v>CATEGORIA 2</v>
          </cell>
          <cell r="U936">
            <v>1</v>
          </cell>
          <cell r="W936">
            <v>-4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I936" t="str">
            <v/>
          </cell>
          <cell r="AJ936" t="str">
            <v/>
          </cell>
          <cell r="AK936" t="str">
            <v/>
          </cell>
          <cell r="AM936" t="str">
            <v/>
          </cell>
          <cell r="AN936" t="str">
            <v/>
          </cell>
        </row>
        <row r="937">
          <cell r="A937" t="str">
            <v>SUR</v>
          </cell>
          <cell r="B937" t="str">
            <v>FLOR AMARILLO</v>
          </cell>
          <cell r="C937">
            <v>59</v>
          </cell>
          <cell r="D937">
            <v>12.84</v>
          </cell>
          <cell r="E937">
            <v>5280</v>
          </cell>
          <cell r="F937" t="str">
            <v>URB. LA QUIZANDA</v>
          </cell>
          <cell r="G937">
            <v>7000433</v>
          </cell>
          <cell r="H937" t="str">
            <v>E4AATN56</v>
          </cell>
          <cell r="I937">
            <v>60</v>
          </cell>
          <cell r="J937">
            <v>60</v>
          </cell>
          <cell r="L937" t="str">
            <v>NORMAL</v>
          </cell>
          <cell r="M937" t="str">
            <v>SEG</v>
          </cell>
          <cell r="N937">
            <v>38362</v>
          </cell>
          <cell r="O937">
            <v>38447</v>
          </cell>
          <cell r="P937">
            <v>-38730</v>
          </cell>
          <cell r="Q937" t="str">
            <v>C</v>
          </cell>
          <cell r="R937">
            <v>0</v>
          </cell>
          <cell r="S937" t="str">
            <v>NO EJECUTADO</v>
          </cell>
          <cell r="T937" t="str">
            <v>CATEGORIA 1</v>
          </cell>
          <cell r="U937">
            <v>1</v>
          </cell>
          <cell r="W937">
            <v>2</v>
          </cell>
          <cell r="Y937">
            <v>13</v>
          </cell>
          <cell r="Z937">
            <v>10</v>
          </cell>
          <cell r="AA937">
            <v>3</v>
          </cell>
          <cell r="AB937">
            <v>0</v>
          </cell>
          <cell r="AC937">
            <v>0</v>
          </cell>
          <cell r="AI937" t="str">
            <v/>
          </cell>
          <cell r="AJ937" t="str">
            <v/>
          </cell>
          <cell r="AK937" t="str">
            <v/>
          </cell>
          <cell r="AM937" t="str">
            <v/>
          </cell>
          <cell r="AN937" t="str">
            <v/>
          </cell>
        </row>
        <row r="938">
          <cell r="A938" t="str">
            <v>SUR</v>
          </cell>
          <cell r="B938" t="str">
            <v>Z.I.M.</v>
          </cell>
          <cell r="C938">
            <v>5</v>
          </cell>
          <cell r="D938">
            <v>29.09</v>
          </cell>
          <cell r="E938">
            <v>25620</v>
          </cell>
          <cell r="F938" t="str">
            <v>URB. IND. MUNICIPAL NORTE</v>
          </cell>
          <cell r="G938" t="str">
            <v>7000583</v>
          </cell>
          <cell r="H938" t="str">
            <v>E4AAUD18</v>
          </cell>
          <cell r="I938">
            <v>300</v>
          </cell>
          <cell r="J938">
            <v>300</v>
          </cell>
          <cell r="L938" t="str">
            <v>ALTA</v>
          </cell>
          <cell r="M938" t="str">
            <v>SEG</v>
          </cell>
          <cell r="N938">
            <v>38442</v>
          </cell>
          <cell r="O938">
            <v>38478</v>
          </cell>
          <cell r="P938">
            <v>-38730</v>
          </cell>
          <cell r="Q938" t="str">
            <v>C</v>
          </cell>
          <cell r="R938">
            <v>0</v>
          </cell>
          <cell r="S938" t="str">
            <v>NO EJECUTADO</v>
          </cell>
          <cell r="T938" t="str">
            <v>CATEGORIA 2</v>
          </cell>
          <cell r="U938">
            <v>0</v>
          </cell>
          <cell r="W938">
            <v>2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5</v>
          </cell>
          <cell r="AE938">
            <v>0</v>
          </cell>
          <cell r="AF938">
            <v>0</v>
          </cell>
          <cell r="AG938">
            <v>0</v>
          </cell>
          <cell r="AI938" t="str">
            <v/>
          </cell>
          <cell r="AJ938" t="str">
            <v/>
          </cell>
          <cell r="AK938" t="str">
            <v/>
          </cell>
          <cell r="AM938" t="str">
            <v/>
          </cell>
          <cell r="AN938" t="str">
            <v/>
          </cell>
        </row>
        <row r="939">
          <cell r="A939" t="str">
            <v>SUR</v>
          </cell>
          <cell r="B939" t="str">
            <v>GUAYOS</v>
          </cell>
          <cell r="C939">
            <v>19</v>
          </cell>
          <cell r="D939">
            <v>16.017488076300001</v>
          </cell>
          <cell r="E939">
            <v>12090</v>
          </cell>
          <cell r="F939" t="str">
            <v xml:space="preserve">URB. IND. MUNICIPAL NORTE                         </v>
          </cell>
          <cell r="G939">
            <v>4006243</v>
          </cell>
          <cell r="H939" t="str">
            <v>E4AAUK04</v>
          </cell>
          <cell r="I939">
            <v>600</v>
          </cell>
          <cell r="J939">
            <v>600</v>
          </cell>
          <cell r="L939" t="str">
            <v>ALTA</v>
          </cell>
          <cell r="M939" t="str">
            <v>SEG</v>
          </cell>
          <cell r="N939">
            <v>38610</v>
          </cell>
          <cell r="O939">
            <v>38656</v>
          </cell>
          <cell r="P939">
            <v>-38730</v>
          </cell>
          <cell r="Q939" t="str">
            <v>C</v>
          </cell>
          <cell r="R939">
            <v>0</v>
          </cell>
          <cell r="S939" t="str">
            <v>NO EJECUTADO</v>
          </cell>
          <cell r="T939" t="str">
            <v>CATEGORIA 3</v>
          </cell>
          <cell r="U939">
            <v>0</v>
          </cell>
          <cell r="V939">
            <v>1.93</v>
          </cell>
          <cell r="W939">
            <v>3</v>
          </cell>
          <cell r="X939">
            <v>9825.5999999983596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 t="str">
            <v>FINALIZADO</v>
          </cell>
          <cell r="AI939" t="str">
            <v/>
          </cell>
          <cell r="AJ939" t="str">
            <v/>
          </cell>
          <cell r="AK939" t="str">
            <v/>
          </cell>
          <cell r="AM939" t="str">
            <v/>
          </cell>
          <cell r="AN939" t="str">
            <v/>
          </cell>
        </row>
        <row r="940">
          <cell r="A940" t="str">
            <v>SUR</v>
          </cell>
          <cell r="B940" t="str">
            <v>CORPOVEN</v>
          </cell>
          <cell r="C940">
            <v>31</v>
          </cell>
          <cell r="D940">
            <v>16.309999999999999</v>
          </cell>
          <cell r="E940">
            <v>11100</v>
          </cell>
          <cell r="F940" t="str">
            <v>URB. IND. CARABOBO</v>
          </cell>
          <cell r="G940">
            <v>7000358</v>
          </cell>
          <cell r="H940" t="str">
            <v>E4AAWE24</v>
          </cell>
          <cell r="I940">
            <v>300</v>
          </cell>
          <cell r="J940">
            <v>300</v>
          </cell>
          <cell r="L940" t="str">
            <v>ALTA</v>
          </cell>
          <cell r="M940" t="str">
            <v>SEG</v>
          </cell>
          <cell r="N940">
            <v>38362</v>
          </cell>
          <cell r="O940">
            <v>38372</v>
          </cell>
          <cell r="P940">
            <v>-38730</v>
          </cell>
          <cell r="Q940" t="str">
            <v>C</v>
          </cell>
          <cell r="R940">
            <v>0</v>
          </cell>
          <cell r="S940" t="str">
            <v>NO EJECUTADO</v>
          </cell>
          <cell r="T940" t="str">
            <v>CATEGORIA 4</v>
          </cell>
          <cell r="U940">
            <v>2</v>
          </cell>
          <cell r="W940">
            <v>-1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I940" t="str">
            <v/>
          </cell>
          <cell r="AJ940" t="str">
            <v/>
          </cell>
          <cell r="AK940" t="str">
            <v/>
          </cell>
          <cell r="AM940" t="str">
            <v/>
          </cell>
          <cell r="AN940" t="str">
            <v/>
          </cell>
        </row>
        <row r="941">
          <cell r="A941" t="str">
            <v>SUR</v>
          </cell>
          <cell r="B941" t="str">
            <v>CORPOVEN</v>
          </cell>
          <cell r="C941">
            <v>36</v>
          </cell>
          <cell r="D941">
            <v>77.34</v>
          </cell>
          <cell r="E941">
            <v>9900</v>
          </cell>
          <cell r="F941" t="str">
            <v>URB. IND. CARABOBO</v>
          </cell>
          <cell r="G941">
            <v>7000597</v>
          </cell>
          <cell r="H941" t="str">
            <v>E4AAWE50</v>
          </cell>
          <cell r="I941">
            <v>300</v>
          </cell>
          <cell r="J941">
            <v>300</v>
          </cell>
          <cell r="L941" t="str">
            <v>NORMAL</v>
          </cell>
          <cell r="M941" t="str">
            <v>SERMATEC</v>
          </cell>
          <cell r="N941">
            <v>38294</v>
          </cell>
          <cell r="O941">
            <v>38383</v>
          </cell>
          <cell r="P941">
            <v>-38730</v>
          </cell>
          <cell r="Q941" t="str">
            <v>C</v>
          </cell>
          <cell r="R941">
            <v>0</v>
          </cell>
          <cell r="S941" t="str">
            <v>NO EJECUTADO</v>
          </cell>
          <cell r="T941" t="str">
            <v>CATEGORIA 5</v>
          </cell>
          <cell r="U941">
            <v>35</v>
          </cell>
          <cell r="W941">
            <v>4.9000000000000004</v>
          </cell>
          <cell r="Y941">
            <v>1</v>
          </cell>
          <cell r="Z941">
            <v>1</v>
          </cell>
          <cell r="AA941">
            <v>0</v>
          </cell>
          <cell r="AB941">
            <v>0</v>
          </cell>
          <cell r="AC941">
            <v>0</v>
          </cell>
          <cell r="AI941" t="str">
            <v/>
          </cell>
          <cell r="AJ941" t="str">
            <v/>
          </cell>
          <cell r="AK941" t="str">
            <v/>
          </cell>
          <cell r="AM941" t="str">
            <v/>
          </cell>
          <cell r="AN941" t="str">
            <v/>
          </cell>
        </row>
        <row r="942">
          <cell r="A942" t="str">
            <v>SUR</v>
          </cell>
          <cell r="B942" t="str">
            <v>CORPOVEN</v>
          </cell>
          <cell r="C942">
            <v>2</v>
          </cell>
          <cell r="D942">
            <v>78.339324227199995</v>
          </cell>
          <cell r="E942">
            <v>32691</v>
          </cell>
          <cell r="F942" t="str">
            <v>URB. IND. CARABOBO</v>
          </cell>
          <cell r="G942" t="str">
            <v>7000359</v>
          </cell>
          <cell r="H942" t="str">
            <v>E4AAWE82</v>
          </cell>
          <cell r="I942">
            <v>300</v>
          </cell>
          <cell r="L942" t="str">
            <v>ALTA</v>
          </cell>
          <cell r="M942" t="str">
            <v>SERMATEC</v>
          </cell>
          <cell r="N942">
            <v>38610</v>
          </cell>
          <cell r="P942">
            <v>-38730</v>
          </cell>
          <cell r="Q942" t="str">
            <v>C</v>
          </cell>
          <cell r="R942">
            <v>0</v>
          </cell>
          <cell r="S942" t="str">
            <v>NO EJECUTADO</v>
          </cell>
          <cell r="T942" t="str">
            <v>CATEGORIA 2</v>
          </cell>
          <cell r="AI942" t="str">
            <v/>
          </cell>
          <cell r="AJ942" t="str">
            <v/>
          </cell>
          <cell r="AK942" t="str">
            <v/>
          </cell>
          <cell r="AM942" t="str">
            <v/>
          </cell>
          <cell r="AN942" t="str">
            <v/>
          </cell>
        </row>
        <row r="943">
          <cell r="A943" t="str">
            <v>SUR</v>
          </cell>
          <cell r="B943" t="str">
            <v>CORPOVEN</v>
          </cell>
          <cell r="C943">
            <v>24</v>
          </cell>
          <cell r="D943">
            <v>12.74</v>
          </cell>
          <cell r="E943">
            <v>10770</v>
          </cell>
          <cell r="F943" t="str">
            <v>URB. IND. CARABOBO</v>
          </cell>
          <cell r="G943">
            <v>7000360</v>
          </cell>
          <cell r="H943" t="str">
            <v>E4AAWF12</v>
          </cell>
          <cell r="I943">
            <v>300</v>
          </cell>
          <cell r="J943">
            <v>300</v>
          </cell>
          <cell r="L943" t="str">
            <v>ALTA</v>
          </cell>
          <cell r="M943" t="str">
            <v>SEG</v>
          </cell>
          <cell r="N943">
            <v>38362</v>
          </cell>
          <cell r="O943">
            <v>38411</v>
          </cell>
          <cell r="P943">
            <v>-38730</v>
          </cell>
          <cell r="Q943" t="str">
            <v>C</v>
          </cell>
          <cell r="R943">
            <v>0</v>
          </cell>
          <cell r="S943" t="str">
            <v>NO EJECUTADO</v>
          </cell>
          <cell r="T943" t="str">
            <v>CATEGORIA 2</v>
          </cell>
          <cell r="U943">
            <v>2</v>
          </cell>
          <cell r="W943">
            <v>1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I943" t="str">
            <v/>
          </cell>
          <cell r="AJ943" t="str">
            <v/>
          </cell>
          <cell r="AK943" t="str">
            <v/>
          </cell>
          <cell r="AM943" t="str">
            <v/>
          </cell>
          <cell r="AN943" t="str">
            <v/>
          </cell>
        </row>
        <row r="944">
          <cell r="A944" t="str">
            <v>SUR</v>
          </cell>
          <cell r="B944" t="str">
            <v>CORPOVEN</v>
          </cell>
          <cell r="C944">
            <v>18</v>
          </cell>
          <cell r="D944">
            <v>29.29</v>
          </cell>
          <cell r="E944">
            <v>7830</v>
          </cell>
          <cell r="F944" t="str">
            <v>URB. IND. CARABOBO</v>
          </cell>
          <cell r="G944">
            <v>7000357</v>
          </cell>
          <cell r="H944" t="str">
            <v>E4AAWG56</v>
          </cell>
          <cell r="I944">
            <v>120</v>
          </cell>
          <cell r="J944">
            <v>120</v>
          </cell>
          <cell r="L944" t="str">
            <v>NORMAL</v>
          </cell>
          <cell r="M944" t="str">
            <v>SEG</v>
          </cell>
          <cell r="N944">
            <v>38362</v>
          </cell>
          <cell r="O944">
            <v>38371</v>
          </cell>
          <cell r="P944">
            <v>-38730</v>
          </cell>
          <cell r="Q944" t="str">
            <v>C</v>
          </cell>
          <cell r="R944">
            <v>0</v>
          </cell>
          <cell r="S944" t="str">
            <v>NO EJECUTADO</v>
          </cell>
          <cell r="T944" t="str">
            <v>CATEGORIA 2</v>
          </cell>
          <cell r="U944">
            <v>0</v>
          </cell>
          <cell r="W944">
            <v>1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I944" t="str">
            <v/>
          </cell>
          <cell r="AJ944" t="str">
            <v/>
          </cell>
          <cell r="AK944" t="str">
            <v/>
          </cell>
          <cell r="AM944" t="str">
            <v/>
          </cell>
          <cell r="AN944" t="str">
            <v/>
          </cell>
        </row>
        <row r="945">
          <cell r="A945" t="str">
            <v>SUR</v>
          </cell>
          <cell r="B945" t="str">
            <v>FLOR AMARILLO</v>
          </cell>
          <cell r="C945">
            <v>8</v>
          </cell>
          <cell r="D945">
            <v>57.449316360200001</v>
          </cell>
          <cell r="E945">
            <v>12185</v>
          </cell>
          <cell r="F945" t="str">
            <v xml:space="preserve">URB. IND. CARABOBO                                </v>
          </cell>
          <cell r="G945">
            <v>7000448</v>
          </cell>
          <cell r="H945" t="str">
            <v>E4AAWG86C2</v>
          </cell>
          <cell r="L945" t="str">
            <v>ALTA</v>
          </cell>
          <cell r="M945" t="str">
            <v>SERMATEC</v>
          </cell>
          <cell r="N945">
            <v>38610</v>
          </cell>
          <cell r="P945">
            <v>-38730</v>
          </cell>
          <cell r="Q945" t="str">
            <v>C</v>
          </cell>
          <cell r="R945">
            <v>0</v>
          </cell>
          <cell r="S945" t="str">
            <v>NO EJECUTADO</v>
          </cell>
          <cell r="T945" t="str">
            <v>CATEGORIA 3</v>
          </cell>
          <cell r="AI945" t="str">
            <v/>
          </cell>
          <cell r="AJ945" t="str">
            <v/>
          </cell>
          <cell r="AK945" t="str">
            <v/>
          </cell>
          <cell r="AM945" t="str">
            <v/>
          </cell>
          <cell r="AN945" t="str">
            <v/>
          </cell>
        </row>
        <row r="946">
          <cell r="A946" t="str">
            <v>SUR</v>
          </cell>
          <cell r="B946" t="str">
            <v>CORPOVEN</v>
          </cell>
          <cell r="C946">
            <v>25</v>
          </cell>
          <cell r="F946" t="str">
            <v>URB. IND. CARABOBO</v>
          </cell>
          <cell r="G946">
            <v>7000606</v>
          </cell>
          <cell r="H946" t="str">
            <v>E4AAWJ58</v>
          </cell>
          <cell r="I946">
            <v>300</v>
          </cell>
          <cell r="J946">
            <v>300</v>
          </cell>
          <cell r="L946" t="str">
            <v>NORMAL</v>
          </cell>
          <cell r="M946" t="str">
            <v>SEG</v>
          </cell>
          <cell r="N946">
            <v>38610</v>
          </cell>
          <cell r="O946">
            <v>38651</v>
          </cell>
          <cell r="P946">
            <v>-38730</v>
          </cell>
          <cell r="Q946" t="str">
            <v>C</v>
          </cell>
          <cell r="R946">
            <v>0</v>
          </cell>
          <cell r="S946" t="str">
            <v>NO EJECUTADO</v>
          </cell>
          <cell r="T946" t="str">
            <v>CATEGORIA 2</v>
          </cell>
          <cell r="U946">
            <v>13</v>
          </cell>
          <cell r="V946">
            <v>0</v>
          </cell>
          <cell r="W946">
            <v>1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 t="str">
            <v>FINALIZADO</v>
          </cell>
          <cell r="AI946" t="str">
            <v/>
          </cell>
          <cell r="AJ946" t="str">
            <v/>
          </cell>
          <cell r="AK946" t="str">
            <v/>
          </cell>
          <cell r="AM946" t="str">
            <v/>
          </cell>
          <cell r="AN946" t="str">
            <v/>
          </cell>
        </row>
        <row r="947">
          <cell r="A947" t="str">
            <v>SUR</v>
          </cell>
          <cell r="B947" t="str">
            <v>Z.I.M.</v>
          </cell>
          <cell r="C947">
            <v>16</v>
          </cell>
          <cell r="D947">
            <v>10.32</v>
          </cell>
          <cell r="E947">
            <v>5250</v>
          </cell>
          <cell r="F947" t="str">
            <v>URB. IND. MUNICIPAL NORTE</v>
          </cell>
          <cell r="G947" t="str">
            <v>7000888</v>
          </cell>
          <cell r="H947" t="str">
            <v>E4AAYC79</v>
          </cell>
          <cell r="I947">
            <v>300</v>
          </cell>
          <cell r="J947">
            <v>300</v>
          </cell>
          <cell r="L947" t="str">
            <v>NORMAL</v>
          </cell>
          <cell r="M947" t="str">
            <v>SEG</v>
          </cell>
          <cell r="N947">
            <v>38442</v>
          </cell>
          <cell r="O947">
            <v>38478</v>
          </cell>
          <cell r="P947">
            <v>-38730</v>
          </cell>
          <cell r="Q947" t="str">
            <v>C</v>
          </cell>
          <cell r="R947">
            <v>0</v>
          </cell>
          <cell r="S947" t="str">
            <v>NO EJECUTADO</v>
          </cell>
          <cell r="T947" t="str">
            <v>CATEGORIA 1</v>
          </cell>
          <cell r="U947">
            <v>0</v>
          </cell>
          <cell r="W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I947" t="str">
            <v/>
          </cell>
          <cell r="AJ947" t="str">
            <v/>
          </cell>
          <cell r="AK947" t="str">
            <v/>
          </cell>
          <cell r="AM947" t="str">
            <v/>
          </cell>
          <cell r="AN947" t="str">
            <v/>
          </cell>
        </row>
        <row r="948">
          <cell r="A948" t="str">
            <v>SUR</v>
          </cell>
          <cell r="B948" t="str">
            <v>FLOR AMARILLO</v>
          </cell>
          <cell r="C948">
            <v>26</v>
          </cell>
          <cell r="D948">
            <v>12.047440699099999</v>
          </cell>
          <cell r="E948">
            <v>7720</v>
          </cell>
          <cell r="F948" t="str">
            <v xml:space="preserve">URB. IND. CARABOBO                                </v>
          </cell>
          <cell r="G948">
            <v>7000446</v>
          </cell>
          <cell r="H948" t="str">
            <v>E4ACAD12</v>
          </cell>
          <cell r="L948" t="str">
            <v>NORMAL</v>
          </cell>
          <cell r="M948" t="str">
            <v>SERMATEC</v>
          </cell>
          <cell r="N948">
            <v>38610</v>
          </cell>
          <cell r="P948">
            <v>-38730</v>
          </cell>
          <cell r="Q948" t="str">
            <v>C</v>
          </cell>
          <cell r="R948">
            <v>0</v>
          </cell>
          <cell r="S948" t="str">
            <v>NO EJECUTADO</v>
          </cell>
          <cell r="T948" t="str">
            <v>CATEGORIA 2</v>
          </cell>
          <cell r="AI948" t="str">
            <v/>
          </cell>
          <cell r="AJ948" t="str">
            <v/>
          </cell>
          <cell r="AK948" t="str">
            <v/>
          </cell>
          <cell r="AM948" t="str">
            <v/>
          </cell>
          <cell r="AN948" t="str">
            <v/>
          </cell>
        </row>
        <row r="949">
          <cell r="A949" t="str">
            <v>SUR</v>
          </cell>
          <cell r="B949" t="str">
            <v>CARDENERA I</v>
          </cell>
          <cell r="C949">
            <v>59</v>
          </cell>
          <cell r="D949">
            <v>47.484992101099998</v>
          </cell>
          <cell r="E949">
            <v>15029</v>
          </cell>
          <cell r="F949" t="str">
            <v xml:space="preserve">URB. SANTA INES                                   </v>
          </cell>
          <cell r="G949">
            <v>7001772</v>
          </cell>
          <cell r="H949" t="str">
            <v>E4DAAD02</v>
          </cell>
          <cell r="I949">
            <v>40</v>
          </cell>
          <cell r="J949">
            <v>40</v>
          </cell>
          <cell r="L949" t="str">
            <v>ALTA</v>
          </cell>
          <cell r="M949" t="str">
            <v>SERMATEC</v>
          </cell>
          <cell r="N949">
            <v>38610</v>
          </cell>
          <cell r="O949">
            <v>38681</v>
          </cell>
          <cell r="P949">
            <v>-38730</v>
          </cell>
          <cell r="Q949" t="str">
            <v>C</v>
          </cell>
          <cell r="R949">
            <v>0</v>
          </cell>
          <cell r="S949" t="str">
            <v>NO EJECUTADO</v>
          </cell>
          <cell r="T949" t="str">
            <v>CATEGORIA 3</v>
          </cell>
          <cell r="U949">
            <v>6</v>
          </cell>
          <cell r="V949">
            <v>13.33</v>
          </cell>
          <cell r="W949">
            <v>8.89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18</v>
          </cell>
          <cell r="AH949" t="str">
            <v>FINALIZADO</v>
          </cell>
          <cell r="AI949" t="str">
            <v/>
          </cell>
          <cell r="AJ949" t="str">
            <v/>
          </cell>
          <cell r="AK949" t="str">
            <v/>
          </cell>
          <cell r="AM949" t="str">
            <v/>
          </cell>
          <cell r="AN949" t="str">
            <v/>
          </cell>
        </row>
        <row r="950">
          <cell r="A950" t="str">
            <v>SUR</v>
          </cell>
          <cell r="B950" t="str">
            <v>CARDENERA I</v>
          </cell>
          <cell r="C950">
            <v>62</v>
          </cell>
          <cell r="D950">
            <v>42.453304597699997</v>
          </cell>
          <cell r="E950">
            <v>11819</v>
          </cell>
          <cell r="F950" t="str">
            <v xml:space="preserve">URB. SANTA INES                                   </v>
          </cell>
          <cell r="G950">
            <v>7001738</v>
          </cell>
          <cell r="H950" t="str">
            <v>E4DAAD46</v>
          </cell>
          <cell r="I950">
            <v>60</v>
          </cell>
          <cell r="J950">
            <v>60</v>
          </cell>
          <cell r="L950" t="str">
            <v>ALTA</v>
          </cell>
          <cell r="M950" t="str">
            <v>SERMATEC</v>
          </cell>
          <cell r="N950">
            <v>38610</v>
          </cell>
          <cell r="O950">
            <v>38695</v>
          </cell>
          <cell r="P950">
            <v>-38730</v>
          </cell>
          <cell r="Q950" t="str">
            <v>C</v>
          </cell>
          <cell r="R950">
            <v>0</v>
          </cell>
          <cell r="S950" t="str">
            <v>NO EJECUTADO</v>
          </cell>
          <cell r="T950" t="str">
            <v>CATEGORIA 4</v>
          </cell>
          <cell r="U950">
            <v>7</v>
          </cell>
          <cell r="V950">
            <v>12.05</v>
          </cell>
          <cell r="W950">
            <v>2.4500000000000002</v>
          </cell>
          <cell r="Y950">
            <v>19</v>
          </cell>
          <cell r="Z950">
            <v>0</v>
          </cell>
          <cell r="AA950">
            <v>0</v>
          </cell>
          <cell r="AB950">
            <v>19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19</v>
          </cell>
          <cell r="AH950" t="str">
            <v>FINALIZADO</v>
          </cell>
          <cell r="AI950" t="str">
            <v/>
          </cell>
          <cell r="AJ950" t="str">
            <v/>
          </cell>
          <cell r="AK950" t="str">
            <v/>
          </cell>
          <cell r="AM950" t="str">
            <v/>
          </cell>
          <cell r="AN950" t="str">
            <v/>
          </cell>
        </row>
        <row r="951">
          <cell r="A951" t="str">
            <v>SUR</v>
          </cell>
          <cell r="B951" t="str">
            <v>CARDENERA I</v>
          </cell>
          <cell r="C951">
            <v>26</v>
          </cell>
          <cell r="D951">
            <v>31.510297482799999</v>
          </cell>
          <cell r="E951">
            <v>4131</v>
          </cell>
          <cell r="F951" t="str">
            <v xml:space="preserve">URB. SANTA INES                                   </v>
          </cell>
          <cell r="G951">
            <v>7001739</v>
          </cell>
          <cell r="H951" t="str">
            <v>E4DAAF51</v>
          </cell>
          <cell r="I951">
            <v>20</v>
          </cell>
          <cell r="J951">
            <v>20</v>
          </cell>
          <cell r="L951" t="str">
            <v>NORMAL</v>
          </cell>
          <cell r="M951" t="str">
            <v>SERMATEC</v>
          </cell>
          <cell r="N951">
            <v>38610</v>
          </cell>
          <cell r="O951">
            <v>38670</v>
          </cell>
          <cell r="P951">
            <v>-38730</v>
          </cell>
          <cell r="Q951" t="str">
            <v>C</v>
          </cell>
          <cell r="R951">
            <v>0</v>
          </cell>
          <cell r="S951" t="str">
            <v>NO EJECUTADO</v>
          </cell>
          <cell r="T951" t="str">
            <v>CATEGORIA 5</v>
          </cell>
          <cell r="U951">
            <v>1</v>
          </cell>
          <cell r="V951">
            <v>8.64</v>
          </cell>
          <cell r="W951">
            <v>3.31</v>
          </cell>
          <cell r="X951">
            <v>1822.0315457413249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1</v>
          </cell>
          <cell r="AE951">
            <v>0</v>
          </cell>
          <cell r="AF951">
            <v>0</v>
          </cell>
          <cell r="AG951">
            <v>8</v>
          </cell>
          <cell r="AH951" t="str">
            <v>FINALIZADO</v>
          </cell>
          <cell r="AI951" t="str">
            <v/>
          </cell>
          <cell r="AJ951" t="str">
            <v/>
          </cell>
          <cell r="AK951" t="str">
            <v/>
          </cell>
          <cell r="AM951" t="str">
            <v/>
          </cell>
          <cell r="AN951" t="str">
            <v/>
          </cell>
        </row>
        <row r="952">
          <cell r="A952" t="str">
            <v>SUR</v>
          </cell>
          <cell r="B952" t="str">
            <v>CARDENERA I</v>
          </cell>
          <cell r="C952">
            <v>42</v>
          </cell>
          <cell r="D952">
            <v>24.022988505699999</v>
          </cell>
          <cell r="E952">
            <v>3971</v>
          </cell>
          <cell r="F952" t="str">
            <v xml:space="preserve">URB. SANTA INES                                   </v>
          </cell>
          <cell r="G952">
            <v>7001763</v>
          </cell>
          <cell r="H952" t="str">
            <v>E4DAAF84</v>
          </cell>
          <cell r="I952">
            <v>20</v>
          </cell>
          <cell r="J952">
            <v>20</v>
          </cell>
          <cell r="L952" t="str">
            <v>NORMAL</v>
          </cell>
          <cell r="M952" t="str">
            <v>SERMATEC</v>
          </cell>
          <cell r="N952">
            <v>38610</v>
          </cell>
          <cell r="O952">
            <v>38674</v>
          </cell>
          <cell r="P952">
            <v>-38730</v>
          </cell>
          <cell r="Q952" t="str">
            <v>C</v>
          </cell>
          <cell r="R952">
            <v>0</v>
          </cell>
          <cell r="S952" t="str">
            <v>NO EJECUTADO</v>
          </cell>
          <cell r="T952" t="str">
            <v>CATEGORIA 2</v>
          </cell>
          <cell r="U952">
            <v>2</v>
          </cell>
          <cell r="V952">
            <v>13.27</v>
          </cell>
          <cell r="W952">
            <v>4.78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11</v>
          </cell>
          <cell r="AH952" t="str">
            <v>FINALIZADO</v>
          </cell>
          <cell r="AI952" t="str">
            <v/>
          </cell>
          <cell r="AJ952" t="str">
            <v/>
          </cell>
          <cell r="AK952" t="str">
            <v/>
          </cell>
          <cell r="AM952" t="str">
            <v/>
          </cell>
          <cell r="AN952" t="str">
            <v/>
          </cell>
        </row>
        <row r="953">
          <cell r="A953" t="str">
            <v>SUR</v>
          </cell>
          <cell r="B953" t="str">
            <v>CARDENERA I</v>
          </cell>
          <cell r="C953">
            <v>17</v>
          </cell>
          <cell r="D953">
            <v>41.174524400300001</v>
          </cell>
          <cell r="E953">
            <v>4978</v>
          </cell>
          <cell r="F953" t="str">
            <v xml:space="preserve">URB. SANTA INES                                   </v>
          </cell>
          <cell r="G953">
            <v>7001765</v>
          </cell>
          <cell r="H953" t="str">
            <v>E4DAAG14</v>
          </cell>
          <cell r="L953" t="str">
            <v>NORMAL</v>
          </cell>
          <cell r="M953" t="str">
            <v>SERMATEC</v>
          </cell>
          <cell r="N953">
            <v>38610</v>
          </cell>
          <cell r="P953">
            <v>-38730</v>
          </cell>
          <cell r="Q953" t="str">
            <v>C</v>
          </cell>
          <cell r="R953">
            <v>0</v>
          </cell>
          <cell r="S953" t="str">
            <v>NO EJECUTADO</v>
          </cell>
          <cell r="T953" t="str">
            <v>CATEGORIA 2</v>
          </cell>
          <cell r="AI953" t="str">
            <v/>
          </cell>
          <cell r="AJ953" t="str">
            <v/>
          </cell>
          <cell r="AK953" t="str">
            <v/>
          </cell>
          <cell r="AM953" t="str">
            <v/>
          </cell>
          <cell r="AN953" t="str">
            <v/>
          </cell>
        </row>
        <row r="954">
          <cell r="A954" t="str">
            <v>SUR</v>
          </cell>
          <cell r="B954" t="str">
            <v>CARDENERA I</v>
          </cell>
          <cell r="C954">
            <v>65</v>
          </cell>
          <cell r="D954">
            <v>43.498442367599999</v>
          </cell>
          <cell r="E954">
            <v>13963</v>
          </cell>
          <cell r="F954" t="str">
            <v xml:space="preserve">URB. SANTA INES                                   </v>
          </cell>
          <cell r="G954">
            <v>7001760</v>
          </cell>
          <cell r="H954" t="str">
            <v>E4DAAG45</v>
          </cell>
          <cell r="L954" t="str">
            <v>ALTA</v>
          </cell>
          <cell r="M954" t="str">
            <v>SERMATEC</v>
          </cell>
          <cell r="N954">
            <v>38610</v>
          </cell>
          <cell r="P954">
            <v>-38730</v>
          </cell>
          <cell r="Q954" t="str">
            <v>C</v>
          </cell>
          <cell r="R954">
            <v>0</v>
          </cell>
          <cell r="S954" t="str">
            <v>NO EJECUTADO</v>
          </cell>
          <cell r="T954" t="str">
            <v>CATEGORIA 2</v>
          </cell>
          <cell r="AI954" t="str">
            <v/>
          </cell>
          <cell r="AJ954" t="str">
            <v/>
          </cell>
          <cell r="AK954" t="str">
            <v/>
          </cell>
          <cell r="AM954" t="str">
            <v/>
          </cell>
          <cell r="AN954" t="str">
            <v/>
          </cell>
        </row>
        <row r="955">
          <cell r="A955" t="str">
            <v>SUR</v>
          </cell>
          <cell r="B955" t="str">
            <v>CARDENERA I</v>
          </cell>
          <cell r="C955">
            <v>69</v>
          </cell>
          <cell r="D955">
            <v>30.930756843800001</v>
          </cell>
          <cell r="E955">
            <v>9604</v>
          </cell>
          <cell r="F955" t="str">
            <v xml:space="preserve">URB. SANTA INES                                   </v>
          </cell>
          <cell r="G955">
            <v>7001749</v>
          </cell>
          <cell r="H955" t="str">
            <v>E4DAAG78</v>
          </cell>
          <cell r="I955">
            <v>60</v>
          </cell>
          <cell r="J955">
            <v>60</v>
          </cell>
          <cell r="L955" t="str">
            <v>NORMAL</v>
          </cell>
          <cell r="M955" t="str">
            <v>SERMATEC</v>
          </cell>
          <cell r="N955">
            <v>38610</v>
          </cell>
          <cell r="O955">
            <v>38674</v>
          </cell>
          <cell r="P955">
            <v>-38730</v>
          </cell>
          <cell r="Q955" t="str">
            <v>C</v>
          </cell>
          <cell r="R955">
            <v>0</v>
          </cell>
          <cell r="S955" t="str">
            <v>NO EJECUTADO</v>
          </cell>
          <cell r="T955" t="str">
            <v>CATEGORIA 3</v>
          </cell>
          <cell r="U955">
            <v>1</v>
          </cell>
          <cell r="V955">
            <v>10</v>
          </cell>
          <cell r="W955">
            <v>5.51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14</v>
          </cell>
          <cell r="AH955" t="str">
            <v>FINALIZADO</v>
          </cell>
          <cell r="AI955" t="str">
            <v/>
          </cell>
          <cell r="AJ955" t="str">
            <v/>
          </cell>
          <cell r="AK955" t="str">
            <v/>
          </cell>
          <cell r="AM955" t="str">
            <v/>
          </cell>
          <cell r="AN955" t="str">
            <v/>
          </cell>
        </row>
        <row r="956">
          <cell r="A956" t="str">
            <v>SUR</v>
          </cell>
          <cell r="B956" t="str">
            <v>CARDENERA I</v>
          </cell>
          <cell r="C956">
            <v>63</v>
          </cell>
          <cell r="D956">
            <v>23.251473477400001</v>
          </cell>
          <cell r="E956">
            <v>7101</v>
          </cell>
          <cell r="F956" t="str">
            <v xml:space="preserve">URB. SANTA INES                                   </v>
          </cell>
          <cell r="G956">
            <v>7001766</v>
          </cell>
          <cell r="H956" t="str">
            <v>E4DAAP97</v>
          </cell>
          <cell r="I956">
            <v>60</v>
          </cell>
          <cell r="J956">
            <v>60</v>
          </cell>
          <cell r="L956" t="str">
            <v>NORMAL</v>
          </cell>
          <cell r="M956" t="str">
            <v>SERMATEC</v>
          </cell>
          <cell r="N956">
            <v>38610</v>
          </cell>
          <cell r="O956">
            <v>38674</v>
          </cell>
          <cell r="P956">
            <v>-38730</v>
          </cell>
          <cell r="Q956" t="str">
            <v>C</v>
          </cell>
          <cell r="R956">
            <v>0</v>
          </cell>
          <cell r="S956" t="str">
            <v>NO EJECUTADO</v>
          </cell>
          <cell r="T956" t="str">
            <v>CATEGORIA 2</v>
          </cell>
          <cell r="U956">
            <v>5</v>
          </cell>
          <cell r="V956">
            <v>9.67</v>
          </cell>
          <cell r="W956">
            <v>5.27</v>
          </cell>
          <cell r="Y956">
            <v>7</v>
          </cell>
          <cell r="Z956">
            <v>0</v>
          </cell>
          <cell r="AA956">
            <v>5</v>
          </cell>
          <cell r="AB956">
            <v>0</v>
          </cell>
          <cell r="AC956">
            <v>2</v>
          </cell>
          <cell r="AD956">
            <v>0</v>
          </cell>
          <cell r="AE956">
            <v>0</v>
          </cell>
          <cell r="AF956">
            <v>5</v>
          </cell>
          <cell r="AG956">
            <v>14</v>
          </cell>
          <cell r="AH956" t="str">
            <v>FINALIZADO</v>
          </cell>
          <cell r="AI956" t="str">
            <v/>
          </cell>
          <cell r="AJ956" t="str">
            <v/>
          </cell>
          <cell r="AK956" t="str">
            <v/>
          </cell>
          <cell r="AM956" t="str">
            <v/>
          </cell>
          <cell r="AN956" t="str">
            <v/>
          </cell>
        </row>
        <row r="957">
          <cell r="A957" t="str">
            <v>SUR</v>
          </cell>
          <cell r="B957" t="str">
            <v>CARDENERA I</v>
          </cell>
          <cell r="C957">
            <v>18</v>
          </cell>
          <cell r="D957">
            <v>28.913333333299999</v>
          </cell>
          <cell r="E957">
            <v>4337</v>
          </cell>
          <cell r="F957" t="str">
            <v xml:space="preserve">URB. SANTA INES                                   </v>
          </cell>
          <cell r="G957">
            <v>7001773</v>
          </cell>
          <cell r="H957" t="str">
            <v>E4DAAQ44</v>
          </cell>
          <cell r="L957" t="str">
            <v>NORMAL</v>
          </cell>
          <cell r="M957" t="str">
            <v>SERMATEC</v>
          </cell>
          <cell r="N957">
            <v>38610</v>
          </cell>
          <cell r="P957">
            <v>-38730</v>
          </cell>
          <cell r="Q957" t="str">
            <v>C</v>
          </cell>
          <cell r="R957">
            <v>0</v>
          </cell>
          <cell r="S957" t="str">
            <v>NO EJECUTADO</v>
          </cell>
          <cell r="T957" t="str">
            <v>CATEGORIA 1</v>
          </cell>
          <cell r="AI957" t="str">
            <v/>
          </cell>
          <cell r="AJ957" t="str">
            <v/>
          </cell>
          <cell r="AK957" t="str">
            <v/>
          </cell>
          <cell r="AM957" t="str">
            <v/>
          </cell>
          <cell r="AN957" t="str">
            <v/>
          </cell>
        </row>
        <row r="958">
          <cell r="A958" t="str">
            <v>SUR</v>
          </cell>
          <cell r="B958" t="str">
            <v>CARDENERA I</v>
          </cell>
          <cell r="C958">
            <v>30</v>
          </cell>
          <cell r="D958">
            <v>27.5531914894</v>
          </cell>
          <cell r="E958">
            <v>3885</v>
          </cell>
          <cell r="F958" t="str">
            <v xml:space="preserve">URB. SANTA INES                                   </v>
          </cell>
          <cell r="G958">
            <v>7001775</v>
          </cell>
          <cell r="H958" t="str">
            <v>E4DAEC08</v>
          </cell>
          <cell r="I958">
            <v>20</v>
          </cell>
          <cell r="J958">
            <v>20</v>
          </cell>
          <cell r="L958" t="str">
            <v>NORMAL</v>
          </cell>
          <cell r="M958" t="str">
            <v>SERMATEC</v>
          </cell>
          <cell r="N958">
            <v>38610</v>
          </cell>
          <cell r="O958">
            <v>38670</v>
          </cell>
          <cell r="P958">
            <v>-38730</v>
          </cell>
          <cell r="Q958" t="str">
            <v>C</v>
          </cell>
          <cell r="R958">
            <v>0</v>
          </cell>
          <cell r="S958" t="str">
            <v>NO EJECUTADO</v>
          </cell>
          <cell r="T958" t="str">
            <v>CATEGORIA 2</v>
          </cell>
          <cell r="U958">
            <v>2</v>
          </cell>
          <cell r="V958">
            <v>4.13</v>
          </cell>
          <cell r="W958">
            <v>1.2</v>
          </cell>
          <cell r="Y958">
            <v>5</v>
          </cell>
          <cell r="Z958">
            <v>0</v>
          </cell>
          <cell r="AA958">
            <v>5</v>
          </cell>
          <cell r="AB958">
            <v>0</v>
          </cell>
          <cell r="AC958">
            <v>0</v>
          </cell>
          <cell r="AD958">
            <v>3</v>
          </cell>
          <cell r="AE958">
            <v>0</v>
          </cell>
          <cell r="AF958">
            <v>5</v>
          </cell>
          <cell r="AG958">
            <v>5</v>
          </cell>
          <cell r="AH958" t="str">
            <v>FINALIZADO</v>
          </cell>
          <cell r="AI958" t="str">
            <v/>
          </cell>
          <cell r="AJ958" t="str">
            <v/>
          </cell>
          <cell r="AK958" t="str">
            <v/>
          </cell>
          <cell r="AM958" t="str">
            <v/>
          </cell>
          <cell r="AN958" t="str">
            <v/>
          </cell>
        </row>
        <row r="959">
          <cell r="A959" t="str">
            <v>SUR</v>
          </cell>
          <cell r="B959" t="str">
            <v>CARDENERA I</v>
          </cell>
          <cell r="C959">
            <v>36</v>
          </cell>
          <cell r="D959">
            <v>34.356902356900001</v>
          </cell>
          <cell r="E959">
            <v>5102</v>
          </cell>
          <cell r="F959" t="str">
            <v xml:space="preserve">URB. SANTA INES                                   </v>
          </cell>
          <cell r="G959">
            <v>7001759</v>
          </cell>
          <cell r="H959" t="str">
            <v>E4DAEC15</v>
          </cell>
          <cell r="I959">
            <v>20</v>
          </cell>
          <cell r="J959">
            <v>20</v>
          </cell>
          <cell r="L959" t="str">
            <v>NORMAL</v>
          </cell>
          <cell r="M959" t="str">
            <v>SERMATEC</v>
          </cell>
          <cell r="N959">
            <v>38610</v>
          </cell>
          <cell r="O959">
            <v>38674</v>
          </cell>
          <cell r="P959">
            <v>-38730</v>
          </cell>
          <cell r="Q959" t="str">
            <v>C</v>
          </cell>
          <cell r="R959">
            <v>0</v>
          </cell>
          <cell r="S959" t="str">
            <v>NO EJECUTADO</v>
          </cell>
          <cell r="T959" t="str">
            <v>CATEGORIA 3</v>
          </cell>
          <cell r="U959">
            <v>1</v>
          </cell>
          <cell r="V959">
            <v>2.93</v>
          </cell>
          <cell r="W959">
            <v>2.36</v>
          </cell>
          <cell r="Y959">
            <v>15</v>
          </cell>
          <cell r="Z959">
            <v>0</v>
          </cell>
          <cell r="AA959">
            <v>15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15</v>
          </cell>
          <cell r="AG959">
            <v>4</v>
          </cell>
          <cell r="AH959" t="str">
            <v>FINALIZADO</v>
          </cell>
          <cell r="AI959" t="str">
            <v/>
          </cell>
          <cell r="AJ959" t="str">
            <v/>
          </cell>
          <cell r="AK959" t="str">
            <v/>
          </cell>
          <cell r="AM959" t="str">
            <v/>
          </cell>
          <cell r="AN959" t="str">
            <v/>
          </cell>
        </row>
        <row r="960">
          <cell r="A960" t="str">
            <v>SUR</v>
          </cell>
          <cell r="B960" t="str">
            <v>CARDENERA I</v>
          </cell>
          <cell r="C960">
            <v>34</v>
          </cell>
          <cell r="D960">
            <v>52.720979765700001</v>
          </cell>
          <cell r="E960">
            <v>9901</v>
          </cell>
          <cell r="F960" t="str">
            <v xml:space="preserve">URB. SANTA INES                                   </v>
          </cell>
          <cell r="G960">
            <v>7001750</v>
          </cell>
          <cell r="H960" t="str">
            <v>E4DAEC22</v>
          </cell>
          <cell r="I960">
            <v>20</v>
          </cell>
          <cell r="J960">
            <v>20</v>
          </cell>
          <cell r="L960" t="str">
            <v>NORMAL</v>
          </cell>
          <cell r="M960" t="str">
            <v>SERMATEC</v>
          </cell>
          <cell r="N960">
            <v>38610</v>
          </cell>
          <cell r="O960">
            <v>38681</v>
          </cell>
          <cell r="P960">
            <v>-38730</v>
          </cell>
          <cell r="Q960" t="str">
            <v>C</v>
          </cell>
          <cell r="R960">
            <v>0</v>
          </cell>
          <cell r="S960" t="str">
            <v>NO EJECUTADO</v>
          </cell>
          <cell r="T960" t="str">
            <v>CATEGORIA 4</v>
          </cell>
          <cell r="U960">
            <v>8</v>
          </cell>
          <cell r="V960">
            <v>10.18</v>
          </cell>
          <cell r="W960">
            <v>5.19</v>
          </cell>
          <cell r="Y960">
            <v>3</v>
          </cell>
          <cell r="Z960">
            <v>0</v>
          </cell>
          <cell r="AA960">
            <v>2</v>
          </cell>
          <cell r="AB960">
            <v>0</v>
          </cell>
          <cell r="AC960">
            <v>1</v>
          </cell>
          <cell r="AD960">
            <v>5</v>
          </cell>
          <cell r="AE960">
            <v>0</v>
          </cell>
          <cell r="AF960">
            <v>2</v>
          </cell>
          <cell r="AG960">
            <v>0</v>
          </cell>
          <cell r="AH960" t="str">
            <v>FINALIZADO</v>
          </cell>
          <cell r="AI960" t="str">
            <v/>
          </cell>
          <cell r="AJ960" t="str">
            <v/>
          </cell>
          <cell r="AK960" t="str">
            <v/>
          </cell>
          <cell r="AM960" t="str">
            <v/>
          </cell>
          <cell r="AN960" t="str">
            <v/>
          </cell>
        </row>
        <row r="961">
          <cell r="A961" t="str">
            <v>SUR</v>
          </cell>
          <cell r="B961" t="str">
            <v>CARDENERA I</v>
          </cell>
          <cell r="C961">
            <v>26</v>
          </cell>
          <cell r="D961">
            <v>65.305093292999999</v>
          </cell>
          <cell r="E961">
            <v>12950</v>
          </cell>
          <cell r="F961" t="str">
            <v xml:space="preserve">URB. SANTA INES                                   </v>
          </cell>
          <cell r="G961">
            <v>7001751</v>
          </cell>
          <cell r="H961" t="str">
            <v>E4DAEG28</v>
          </cell>
          <cell r="I961">
            <v>20</v>
          </cell>
          <cell r="J961">
            <v>20</v>
          </cell>
          <cell r="L961" t="str">
            <v>ALTA</v>
          </cell>
          <cell r="M961" t="str">
            <v>SERMATEC</v>
          </cell>
          <cell r="N961">
            <v>38610</v>
          </cell>
          <cell r="O961">
            <v>38701</v>
          </cell>
          <cell r="P961">
            <v>-38730</v>
          </cell>
          <cell r="Q961" t="str">
            <v>C</v>
          </cell>
          <cell r="R961">
            <v>0</v>
          </cell>
          <cell r="S961" t="str">
            <v>NO EJECUTADO</v>
          </cell>
          <cell r="T961" t="str">
            <v>CATEGORIA 5</v>
          </cell>
          <cell r="U961">
            <v>12</v>
          </cell>
          <cell r="V961">
            <v>10.17</v>
          </cell>
          <cell r="W961">
            <v>5.94</v>
          </cell>
          <cell r="Y961">
            <v>9</v>
          </cell>
          <cell r="Z961">
            <v>0</v>
          </cell>
          <cell r="AA961">
            <v>6</v>
          </cell>
          <cell r="AB961">
            <v>0</v>
          </cell>
          <cell r="AC961">
            <v>3</v>
          </cell>
          <cell r="AD961">
            <v>1</v>
          </cell>
          <cell r="AE961">
            <v>0</v>
          </cell>
          <cell r="AF961">
            <v>6</v>
          </cell>
          <cell r="AG961">
            <v>0</v>
          </cell>
          <cell r="AH961" t="str">
            <v>FINALIZADO</v>
          </cell>
          <cell r="AI961" t="str">
            <v/>
          </cell>
          <cell r="AJ961" t="str">
            <v/>
          </cell>
          <cell r="AK961" t="str">
            <v/>
          </cell>
          <cell r="AM961" t="str">
            <v/>
          </cell>
          <cell r="AN961" t="str">
            <v/>
          </cell>
        </row>
        <row r="962">
          <cell r="A962" t="str">
            <v>SUR</v>
          </cell>
          <cell r="B962" t="str">
            <v>CARDENERA I</v>
          </cell>
          <cell r="C962">
            <v>37</v>
          </cell>
          <cell r="D962">
            <v>60.845272206300002</v>
          </cell>
          <cell r="E962">
            <v>12741</v>
          </cell>
          <cell r="F962" t="str">
            <v xml:space="preserve">URB. SANTA INES                                   </v>
          </cell>
          <cell r="G962">
            <v>7001767</v>
          </cell>
          <cell r="H962" t="str">
            <v>E4DAEG31</v>
          </cell>
          <cell r="I962">
            <v>20</v>
          </cell>
          <cell r="J962">
            <v>20</v>
          </cell>
          <cell r="L962" t="str">
            <v>ALTA</v>
          </cell>
          <cell r="M962" t="str">
            <v>SERMATEC</v>
          </cell>
          <cell r="N962">
            <v>38610</v>
          </cell>
          <cell r="O962">
            <v>38674</v>
          </cell>
          <cell r="P962">
            <v>-38730</v>
          </cell>
          <cell r="Q962" t="str">
            <v>C</v>
          </cell>
          <cell r="R962">
            <v>0</v>
          </cell>
          <cell r="S962" t="str">
            <v>NO EJECUTADO</v>
          </cell>
          <cell r="T962" t="str">
            <v>CATEGORIA 2</v>
          </cell>
          <cell r="U962">
            <v>0</v>
          </cell>
          <cell r="V962">
            <v>1.75</v>
          </cell>
          <cell r="W962">
            <v>0.62</v>
          </cell>
          <cell r="Y962">
            <v>7</v>
          </cell>
          <cell r="Z962">
            <v>0</v>
          </cell>
          <cell r="AA962">
            <v>7</v>
          </cell>
          <cell r="AB962">
            <v>0</v>
          </cell>
          <cell r="AC962">
            <v>0</v>
          </cell>
          <cell r="AD962">
            <v>9</v>
          </cell>
          <cell r="AE962">
            <v>0</v>
          </cell>
          <cell r="AF962">
            <v>7</v>
          </cell>
          <cell r="AG962">
            <v>4</v>
          </cell>
          <cell r="AH962" t="str">
            <v>FINALIZADO</v>
          </cell>
          <cell r="AI962" t="str">
            <v/>
          </cell>
          <cell r="AJ962" t="str">
            <v/>
          </cell>
          <cell r="AK962" t="str">
            <v/>
          </cell>
          <cell r="AM962" t="str">
            <v/>
          </cell>
          <cell r="AN962" t="str">
            <v/>
          </cell>
        </row>
        <row r="963">
          <cell r="A963" t="str">
            <v>SUR</v>
          </cell>
          <cell r="B963" t="str">
            <v>CARDENERA I</v>
          </cell>
          <cell r="C963">
            <v>37</v>
          </cell>
          <cell r="D963">
            <v>39.272727272700003</v>
          </cell>
          <cell r="E963">
            <v>7776</v>
          </cell>
          <cell r="F963" t="str">
            <v xml:space="preserve">URB. SANTA INES                                   </v>
          </cell>
          <cell r="G963">
            <v>7001761</v>
          </cell>
          <cell r="H963" t="str">
            <v>E4DAEG46</v>
          </cell>
          <cell r="I963">
            <v>20</v>
          </cell>
          <cell r="J963">
            <v>20</v>
          </cell>
          <cell r="L963" t="str">
            <v>NORMAL</v>
          </cell>
          <cell r="M963" t="str">
            <v>SERMATEC</v>
          </cell>
          <cell r="N963">
            <v>38610</v>
          </cell>
          <cell r="O963">
            <v>38674</v>
          </cell>
          <cell r="P963">
            <v>-38730</v>
          </cell>
          <cell r="Q963" t="str">
            <v>C</v>
          </cell>
          <cell r="R963">
            <v>0</v>
          </cell>
          <cell r="S963" t="str">
            <v>NO EJECUTADO</v>
          </cell>
          <cell r="T963" t="str">
            <v>CATEGORIA 2</v>
          </cell>
          <cell r="U963">
            <v>5</v>
          </cell>
          <cell r="V963">
            <v>13.28</v>
          </cell>
          <cell r="W963">
            <v>2.46</v>
          </cell>
          <cell r="Y963">
            <v>7</v>
          </cell>
          <cell r="Z963">
            <v>0</v>
          </cell>
          <cell r="AA963">
            <v>7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7</v>
          </cell>
          <cell r="AG963">
            <v>8</v>
          </cell>
          <cell r="AH963" t="str">
            <v>FINALIZADO</v>
          </cell>
          <cell r="AI963" t="str">
            <v/>
          </cell>
          <cell r="AJ963" t="str">
            <v/>
          </cell>
          <cell r="AK963" t="str">
            <v/>
          </cell>
          <cell r="AM963" t="str">
            <v/>
          </cell>
          <cell r="AN963" t="str">
            <v/>
          </cell>
        </row>
        <row r="964">
          <cell r="A964" t="str">
            <v>SUR</v>
          </cell>
          <cell r="B964" t="str">
            <v>CARDENERA I</v>
          </cell>
          <cell r="C964">
            <v>27</v>
          </cell>
          <cell r="D964">
            <v>67.449062754699995</v>
          </cell>
          <cell r="E964">
            <v>16552</v>
          </cell>
          <cell r="F964" t="str">
            <v xml:space="preserve">URB. SANTA INES                                   </v>
          </cell>
          <cell r="G964">
            <v>7001762</v>
          </cell>
          <cell r="H964" t="str">
            <v>E4DAEG84</v>
          </cell>
          <cell r="L964" t="str">
            <v>ALTA</v>
          </cell>
          <cell r="M964" t="str">
            <v>SERMATEC</v>
          </cell>
          <cell r="N964">
            <v>38610</v>
          </cell>
          <cell r="P964">
            <v>-38730</v>
          </cell>
          <cell r="Q964" t="str">
            <v>C</v>
          </cell>
          <cell r="R964">
            <v>0</v>
          </cell>
          <cell r="S964" t="str">
            <v>NO EJECUTADO</v>
          </cell>
          <cell r="T964" t="str">
            <v>CATEGORIA 2</v>
          </cell>
          <cell r="AH964" t="str">
            <v>DEVUELTO EL 25/10/05, UNA DE LAS FASES DEL TRANSF. NO TIENE TC</v>
          </cell>
          <cell r="AI964" t="str">
            <v/>
          </cell>
          <cell r="AJ964" t="str">
            <v/>
          </cell>
          <cell r="AK964" t="str">
            <v/>
          </cell>
          <cell r="AM964" t="str">
            <v/>
          </cell>
          <cell r="AN964" t="str">
            <v/>
          </cell>
        </row>
        <row r="965">
          <cell r="A965" t="str">
            <v>SUR</v>
          </cell>
          <cell r="B965" t="str">
            <v>CARDENERA I</v>
          </cell>
          <cell r="C965">
            <v>50</v>
          </cell>
          <cell r="D965">
            <v>20.592592592599999</v>
          </cell>
          <cell r="E965">
            <v>3892</v>
          </cell>
          <cell r="F965" t="str">
            <v xml:space="preserve">URB. SANTA INES                                   </v>
          </cell>
          <cell r="G965">
            <v>7001748</v>
          </cell>
          <cell r="H965" t="str">
            <v>E4DAEL55</v>
          </cell>
          <cell r="I965">
            <v>20</v>
          </cell>
          <cell r="J965">
            <v>20</v>
          </cell>
          <cell r="L965" t="str">
            <v>NORMAL</v>
          </cell>
          <cell r="M965" t="str">
            <v>SERMATEC</v>
          </cell>
          <cell r="N965">
            <v>38610</v>
          </cell>
          <cell r="O965">
            <v>38695</v>
          </cell>
          <cell r="P965">
            <v>-38730</v>
          </cell>
          <cell r="Q965" t="str">
            <v>C</v>
          </cell>
          <cell r="R965">
            <v>0</v>
          </cell>
          <cell r="S965" t="str">
            <v>NO EJECUTADO</v>
          </cell>
          <cell r="T965" t="str">
            <v>CATEGORIA 3</v>
          </cell>
          <cell r="U965">
            <v>4</v>
          </cell>
          <cell r="V965">
            <v>14.38</v>
          </cell>
          <cell r="W965">
            <v>10.68</v>
          </cell>
          <cell r="Y965">
            <v>8</v>
          </cell>
          <cell r="Z965">
            <v>0</v>
          </cell>
          <cell r="AA965">
            <v>8</v>
          </cell>
          <cell r="AB965">
            <v>0</v>
          </cell>
          <cell r="AC965">
            <v>0</v>
          </cell>
          <cell r="AD965">
            <v>2</v>
          </cell>
          <cell r="AE965">
            <v>0</v>
          </cell>
          <cell r="AF965">
            <v>8</v>
          </cell>
          <cell r="AG965">
            <v>0</v>
          </cell>
          <cell r="AH965" t="str">
            <v>FINALIZADO</v>
          </cell>
          <cell r="AI965" t="str">
            <v/>
          </cell>
          <cell r="AJ965" t="str">
            <v/>
          </cell>
          <cell r="AK965" t="str">
            <v/>
          </cell>
          <cell r="AM965" t="str">
            <v/>
          </cell>
          <cell r="AN965" t="str">
            <v/>
          </cell>
        </row>
        <row r="966">
          <cell r="A966" t="str">
            <v>SUR</v>
          </cell>
          <cell r="B966" t="str">
            <v>CARDENERA I</v>
          </cell>
          <cell r="C966">
            <v>30</v>
          </cell>
          <cell r="D966">
            <v>66.541889483099993</v>
          </cell>
          <cell r="E966">
            <v>18665</v>
          </cell>
          <cell r="F966" t="str">
            <v xml:space="preserve">URB. SANTA INES                                   </v>
          </cell>
          <cell r="G966">
            <v>7001737</v>
          </cell>
          <cell r="H966" t="str">
            <v>E4DAEL61</v>
          </cell>
          <cell r="I966">
            <v>40</v>
          </cell>
          <cell r="J966">
            <v>40</v>
          </cell>
          <cell r="L966" t="str">
            <v>ALTA</v>
          </cell>
          <cell r="M966" t="str">
            <v>SERMATEC</v>
          </cell>
          <cell r="N966">
            <v>38610</v>
          </cell>
          <cell r="O966">
            <v>38674</v>
          </cell>
          <cell r="P966">
            <v>-38730</v>
          </cell>
          <cell r="Q966" t="str">
            <v>C</v>
          </cell>
          <cell r="R966">
            <v>0</v>
          </cell>
          <cell r="S966" t="str">
            <v>NO EJECUTADO</v>
          </cell>
          <cell r="T966" t="str">
            <v>CATEGORIA 2</v>
          </cell>
          <cell r="U966">
            <v>10</v>
          </cell>
          <cell r="V966">
            <v>4.5599999999999996</v>
          </cell>
          <cell r="W966">
            <v>2.58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</v>
          </cell>
          <cell r="AE966">
            <v>0</v>
          </cell>
          <cell r="AF966">
            <v>0</v>
          </cell>
          <cell r="AG966">
            <v>22</v>
          </cell>
          <cell r="AH966" t="str">
            <v>FINALIZADO</v>
          </cell>
          <cell r="AI966" t="str">
            <v/>
          </cell>
          <cell r="AJ966" t="str">
            <v/>
          </cell>
          <cell r="AK966" t="str">
            <v/>
          </cell>
          <cell r="AM966" t="str">
            <v/>
          </cell>
          <cell r="AN966" t="str">
            <v/>
          </cell>
        </row>
        <row r="967">
          <cell r="A967" t="str">
            <v>SUR</v>
          </cell>
          <cell r="B967" t="str">
            <v>CARDENERA I</v>
          </cell>
          <cell r="C967">
            <v>34</v>
          </cell>
          <cell r="D967">
            <v>53.479166666700003</v>
          </cell>
          <cell r="E967">
            <v>10268</v>
          </cell>
          <cell r="F967" t="str">
            <v xml:space="preserve">URB. SANTA INES                                   </v>
          </cell>
          <cell r="G967">
            <v>7001736</v>
          </cell>
          <cell r="H967" t="str">
            <v>E4DAEQ77</v>
          </cell>
          <cell r="I967">
            <v>20</v>
          </cell>
          <cell r="J967">
            <v>20</v>
          </cell>
          <cell r="L967" t="str">
            <v>ALTA</v>
          </cell>
          <cell r="M967" t="str">
            <v>SERMATEC</v>
          </cell>
          <cell r="N967">
            <v>38610</v>
          </cell>
          <cell r="O967">
            <v>38674</v>
          </cell>
          <cell r="P967">
            <v>-38730</v>
          </cell>
          <cell r="Q967" t="str">
            <v>C</v>
          </cell>
          <cell r="R967">
            <v>0</v>
          </cell>
          <cell r="S967" t="str">
            <v>NO EJECUTADO</v>
          </cell>
          <cell r="T967" t="str">
            <v>CATEGORIA 1</v>
          </cell>
          <cell r="U967">
            <v>3</v>
          </cell>
          <cell r="V967">
            <v>6.88</v>
          </cell>
          <cell r="W967">
            <v>5.67</v>
          </cell>
          <cell r="Y967">
            <v>7</v>
          </cell>
          <cell r="Z967">
            <v>0</v>
          </cell>
          <cell r="AA967">
            <v>7</v>
          </cell>
          <cell r="AB967">
            <v>0</v>
          </cell>
          <cell r="AC967">
            <v>0</v>
          </cell>
          <cell r="AD967">
            <v>1</v>
          </cell>
          <cell r="AE967">
            <v>0</v>
          </cell>
          <cell r="AF967">
            <v>7</v>
          </cell>
          <cell r="AG967">
            <v>15</v>
          </cell>
          <cell r="AH967" t="str">
            <v>FINALIZADO</v>
          </cell>
          <cell r="AI967" t="str">
            <v/>
          </cell>
          <cell r="AJ967" t="str">
            <v/>
          </cell>
          <cell r="AK967" t="str">
            <v/>
          </cell>
          <cell r="AM967" t="str">
            <v/>
          </cell>
          <cell r="AN967" t="str">
            <v/>
          </cell>
        </row>
        <row r="968">
          <cell r="A968" t="str">
            <v>SUR</v>
          </cell>
          <cell r="B968" t="str">
            <v>FLOR AMARILLO</v>
          </cell>
          <cell r="C968">
            <v>49</v>
          </cell>
          <cell r="D968">
            <v>50.63</v>
          </cell>
          <cell r="E968">
            <v>25350</v>
          </cell>
          <cell r="F968" t="str">
            <v>URB. QTAS. DE FLOR AMARILLA</v>
          </cell>
          <cell r="G968">
            <v>7000281</v>
          </cell>
          <cell r="H968" t="str">
            <v>E4DAHG34</v>
          </cell>
          <cell r="I968">
            <v>60</v>
          </cell>
          <cell r="J968">
            <v>60</v>
          </cell>
          <cell r="L968" t="str">
            <v>ALTA</v>
          </cell>
          <cell r="M968" t="str">
            <v>SEG</v>
          </cell>
          <cell r="N968">
            <v>38330</v>
          </cell>
          <cell r="O968">
            <v>38460</v>
          </cell>
          <cell r="P968">
            <v>-38730</v>
          </cell>
          <cell r="Q968" t="str">
            <v>C</v>
          </cell>
          <cell r="R968">
            <v>0</v>
          </cell>
          <cell r="S968" t="str">
            <v>NO EJECUTADO</v>
          </cell>
          <cell r="T968" t="str">
            <v>CATEGORIA 2</v>
          </cell>
          <cell r="U968">
            <v>0</v>
          </cell>
          <cell r="W968">
            <v>-4</v>
          </cell>
          <cell r="Y968">
            <v>2</v>
          </cell>
          <cell r="Z968">
            <v>2</v>
          </cell>
          <cell r="AA968">
            <v>0</v>
          </cell>
          <cell r="AB968">
            <v>0</v>
          </cell>
          <cell r="AC968">
            <v>0</v>
          </cell>
          <cell r="AI968" t="str">
            <v/>
          </cell>
          <cell r="AJ968" t="str">
            <v/>
          </cell>
          <cell r="AK968" t="str">
            <v/>
          </cell>
          <cell r="AM968" t="str">
            <v/>
          </cell>
          <cell r="AN968" t="str">
            <v/>
          </cell>
        </row>
        <row r="969">
          <cell r="A969" t="str">
            <v>SUR</v>
          </cell>
          <cell r="B969" t="str">
            <v>FLOR AMARILLO</v>
          </cell>
          <cell r="C969">
            <v>47</v>
          </cell>
          <cell r="D969">
            <v>25.24</v>
          </cell>
          <cell r="E969">
            <v>6360</v>
          </cell>
          <cell r="F969" t="str">
            <v>URB. QTAS. DE FLOR AMARILLA</v>
          </cell>
          <cell r="G969" t="str">
            <v>7000650</v>
          </cell>
          <cell r="H969" t="str">
            <v>E4DAMC58</v>
          </cell>
          <cell r="I969">
            <v>60</v>
          </cell>
          <cell r="J969">
            <v>60</v>
          </cell>
          <cell r="L969" t="str">
            <v>NORMAL</v>
          </cell>
          <cell r="M969" t="str">
            <v>SEG</v>
          </cell>
          <cell r="N969">
            <v>38492</v>
          </cell>
          <cell r="O969">
            <v>38551</v>
          </cell>
          <cell r="P969">
            <v>-38730</v>
          </cell>
          <cell r="Q969" t="str">
            <v>C</v>
          </cell>
          <cell r="R969">
            <v>0</v>
          </cell>
          <cell r="S969" t="str">
            <v>NO EJECUTADO</v>
          </cell>
          <cell r="T969" t="str">
            <v>CATEGORIA 3</v>
          </cell>
          <cell r="U969">
            <v>1</v>
          </cell>
          <cell r="V969">
            <v>2.12</v>
          </cell>
          <cell r="W969">
            <v>3</v>
          </cell>
          <cell r="X969">
            <v>5604.0570522979397</v>
          </cell>
          <cell r="Y969">
            <v>5</v>
          </cell>
          <cell r="Z969">
            <v>5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5</v>
          </cell>
          <cell r="AF969">
            <v>0</v>
          </cell>
          <cell r="AG969">
            <v>0</v>
          </cell>
          <cell r="AH969" t="str">
            <v>FINALIZADO</v>
          </cell>
          <cell r="AI969" t="str">
            <v/>
          </cell>
          <cell r="AJ969" t="str">
            <v/>
          </cell>
          <cell r="AK969" t="str">
            <v/>
          </cell>
          <cell r="AM969" t="str">
            <v/>
          </cell>
          <cell r="AN969" t="str">
            <v/>
          </cell>
        </row>
        <row r="970">
          <cell r="A970" t="str">
            <v>SUR</v>
          </cell>
          <cell r="B970" t="str">
            <v>FLOR AMARILLO</v>
          </cell>
          <cell r="C970">
            <v>46</v>
          </cell>
          <cell r="D970">
            <v>52.94</v>
          </cell>
          <cell r="E970">
            <v>19440</v>
          </cell>
          <cell r="F970" t="str">
            <v>URB. RAFAEL URDANETA</v>
          </cell>
          <cell r="G970">
            <v>7000401</v>
          </cell>
          <cell r="H970" t="str">
            <v>E4DAMG98</v>
          </cell>
          <cell r="I970">
            <v>60</v>
          </cell>
          <cell r="J970">
            <v>60</v>
          </cell>
          <cell r="L970" t="str">
            <v>ALTA</v>
          </cell>
          <cell r="M970" t="str">
            <v>SEG</v>
          </cell>
          <cell r="N970">
            <v>38547</v>
          </cell>
          <cell r="O970">
            <v>38642</v>
          </cell>
          <cell r="P970">
            <v>-38730</v>
          </cell>
          <cell r="Q970" t="str">
            <v>C</v>
          </cell>
          <cell r="R970">
            <v>0</v>
          </cell>
          <cell r="S970" t="str">
            <v>NO EJECUTADO</v>
          </cell>
          <cell r="T970" t="str">
            <v>CATEGORIA 4</v>
          </cell>
          <cell r="U970">
            <v>0</v>
          </cell>
          <cell r="V970">
            <v>2.96</v>
          </cell>
          <cell r="W970">
            <v>4</v>
          </cell>
          <cell r="X970">
            <v>17971.167359274652</v>
          </cell>
          <cell r="Y970">
            <v>1</v>
          </cell>
          <cell r="Z970">
            <v>1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1</v>
          </cell>
          <cell r="AF970">
            <v>0</v>
          </cell>
          <cell r="AG970">
            <v>0</v>
          </cell>
          <cell r="AH970" t="str">
            <v>FINALIZADO</v>
          </cell>
          <cell r="AI970" t="str">
            <v/>
          </cell>
          <cell r="AJ970" t="str">
            <v/>
          </cell>
          <cell r="AK970" t="str">
            <v/>
          </cell>
          <cell r="AM970" t="str">
            <v/>
          </cell>
          <cell r="AN970" t="str">
            <v/>
          </cell>
        </row>
        <row r="971">
          <cell r="A971" t="str">
            <v>SUR</v>
          </cell>
          <cell r="B971" t="str">
            <v>FLOR AMARILLO</v>
          </cell>
          <cell r="C971">
            <v>75</v>
          </cell>
          <cell r="D971">
            <v>47.25</v>
          </cell>
          <cell r="E971">
            <v>23670</v>
          </cell>
          <cell r="F971" t="str">
            <v>URB. RAFAEL URDANETA</v>
          </cell>
          <cell r="G971">
            <v>7000372</v>
          </cell>
          <cell r="H971" t="str">
            <v>E4DAMP93</v>
          </cell>
          <cell r="I971">
            <v>60</v>
          </cell>
          <cell r="J971">
            <v>60</v>
          </cell>
          <cell r="L971" t="str">
            <v>ALTA</v>
          </cell>
          <cell r="M971" t="str">
            <v>SEG</v>
          </cell>
          <cell r="N971">
            <v>38547</v>
          </cell>
          <cell r="O971">
            <v>38642</v>
          </cell>
          <cell r="P971">
            <v>-38730</v>
          </cell>
          <cell r="Q971" t="str">
            <v>C</v>
          </cell>
          <cell r="R971">
            <v>0</v>
          </cell>
          <cell r="S971" t="str">
            <v>NO EJECUTADO</v>
          </cell>
          <cell r="T971" t="str">
            <v>CATEGORIA 5</v>
          </cell>
          <cell r="U971">
            <v>0</v>
          </cell>
          <cell r="V971">
            <v>1.86</v>
          </cell>
          <cell r="W971">
            <v>-1</v>
          </cell>
          <cell r="X971">
            <v>24170.952380952382</v>
          </cell>
          <cell r="Y971">
            <v>8</v>
          </cell>
          <cell r="Z971">
            <v>0</v>
          </cell>
          <cell r="AA971">
            <v>6</v>
          </cell>
          <cell r="AB971">
            <v>0</v>
          </cell>
          <cell r="AC971">
            <v>2</v>
          </cell>
          <cell r="AD971">
            <v>0</v>
          </cell>
          <cell r="AE971">
            <v>0</v>
          </cell>
          <cell r="AF971">
            <v>6</v>
          </cell>
          <cell r="AG971">
            <v>2</v>
          </cell>
          <cell r="AH971" t="str">
            <v>FINALIZADO</v>
          </cell>
          <cell r="AI971" t="str">
            <v/>
          </cell>
          <cell r="AJ971" t="str">
            <v/>
          </cell>
          <cell r="AK971" t="str">
            <v/>
          </cell>
          <cell r="AM971" t="str">
            <v/>
          </cell>
          <cell r="AN971" t="str">
            <v/>
          </cell>
        </row>
        <row r="972">
          <cell r="A972" t="str">
            <v>SUR</v>
          </cell>
          <cell r="B972" t="str">
            <v>FLOR AMARILLO</v>
          </cell>
          <cell r="C972">
            <v>61</v>
          </cell>
          <cell r="D972">
            <v>69.489999999999995</v>
          </cell>
          <cell r="E972">
            <v>31770</v>
          </cell>
          <cell r="F972" t="str">
            <v>URB. RAFAEL URDANETA</v>
          </cell>
          <cell r="G972">
            <v>7000370</v>
          </cell>
          <cell r="H972" t="str">
            <v>E4DARF28</v>
          </cell>
          <cell r="I972">
            <v>60</v>
          </cell>
          <cell r="J972">
            <v>60</v>
          </cell>
          <cell r="L972" t="str">
            <v>ALTA</v>
          </cell>
          <cell r="M972" t="str">
            <v>SEG</v>
          </cell>
          <cell r="N972">
            <v>38547</v>
          </cell>
          <cell r="O972">
            <v>38642</v>
          </cell>
          <cell r="P972">
            <v>-38730</v>
          </cell>
          <cell r="Q972" t="str">
            <v>C</v>
          </cell>
          <cell r="R972">
            <v>0</v>
          </cell>
          <cell r="S972" t="str">
            <v>NO EJECUTADO</v>
          </cell>
          <cell r="T972" t="str">
            <v>CATEGORIA 2</v>
          </cell>
          <cell r="U972">
            <v>0</v>
          </cell>
          <cell r="V972">
            <v>1.8</v>
          </cell>
          <cell r="W972">
            <v>-1</v>
          </cell>
          <cell r="X972">
            <v>32227.188084616493</v>
          </cell>
          <cell r="Y972">
            <v>12</v>
          </cell>
          <cell r="Z972">
            <v>0</v>
          </cell>
          <cell r="AA972">
            <v>0</v>
          </cell>
          <cell r="AB972">
            <v>0</v>
          </cell>
          <cell r="AC972">
            <v>12</v>
          </cell>
          <cell r="AD972">
            <v>0</v>
          </cell>
          <cell r="AE972">
            <v>0</v>
          </cell>
          <cell r="AF972">
            <v>0</v>
          </cell>
          <cell r="AG972">
            <v>11</v>
          </cell>
          <cell r="AH972" t="str">
            <v>FINALIZADO</v>
          </cell>
          <cell r="AI972" t="str">
            <v/>
          </cell>
          <cell r="AJ972" t="str">
            <v/>
          </cell>
          <cell r="AK972" t="str">
            <v/>
          </cell>
          <cell r="AM972" t="str">
            <v/>
          </cell>
          <cell r="AN972" t="str">
            <v/>
          </cell>
        </row>
        <row r="973">
          <cell r="A973" t="str">
            <v>SUR</v>
          </cell>
          <cell r="B973" t="str">
            <v>FLOR AMARILLO</v>
          </cell>
          <cell r="C973">
            <v>17</v>
          </cell>
          <cell r="D973">
            <v>71.266106442600005</v>
          </cell>
          <cell r="E973">
            <v>12721</v>
          </cell>
          <cell r="F973" t="str">
            <v xml:space="preserve">FLOR AMARILLO                                     </v>
          </cell>
          <cell r="G973">
            <v>7000349</v>
          </cell>
          <cell r="H973" t="str">
            <v>E4DBAH52</v>
          </cell>
          <cell r="L973" t="str">
            <v>ALTA</v>
          </cell>
          <cell r="M973" t="str">
            <v>SEG</v>
          </cell>
          <cell r="N973">
            <v>38610</v>
          </cell>
          <cell r="P973">
            <v>-38730</v>
          </cell>
          <cell r="Q973" t="str">
            <v>C</v>
          </cell>
          <cell r="R973">
            <v>0</v>
          </cell>
          <cell r="S973" t="str">
            <v>NO EJECUTADO</v>
          </cell>
          <cell r="T973" t="str">
            <v>CATEGORIA 2</v>
          </cell>
          <cell r="AH973" t="str">
            <v>EN PROCESO</v>
          </cell>
          <cell r="AI973" t="str">
            <v/>
          </cell>
          <cell r="AJ973" t="str">
            <v/>
          </cell>
          <cell r="AK973" t="str">
            <v/>
          </cell>
          <cell r="AM973" t="str">
            <v/>
          </cell>
          <cell r="AN973" t="str">
            <v/>
          </cell>
        </row>
        <row r="974">
          <cell r="A974" t="str">
            <v>SUR</v>
          </cell>
          <cell r="B974" t="str">
            <v>FLOR AMARILLO</v>
          </cell>
          <cell r="C974">
            <v>2</v>
          </cell>
          <cell r="D974">
            <v>68.400000000000006</v>
          </cell>
          <cell r="E974">
            <v>10260</v>
          </cell>
          <cell r="F974" t="str">
            <v>FLOR AMARILLO</v>
          </cell>
          <cell r="G974">
            <v>7000871</v>
          </cell>
          <cell r="H974" t="str">
            <v>E4DBAR88</v>
          </cell>
          <cell r="I974">
            <v>40</v>
          </cell>
          <cell r="J974">
            <v>40</v>
          </cell>
          <cell r="L974" t="str">
            <v>ALTA</v>
          </cell>
          <cell r="M974" t="str">
            <v>SEG</v>
          </cell>
          <cell r="N974">
            <v>38362</v>
          </cell>
          <cell r="O974">
            <v>38447</v>
          </cell>
          <cell r="P974">
            <v>-38730</v>
          </cell>
          <cell r="Q974" t="str">
            <v>C</v>
          </cell>
          <cell r="R974">
            <v>0</v>
          </cell>
          <cell r="S974" t="str">
            <v>NO EJECUTADO</v>
          </cell>
          <cell r="T974" t="str">
            <v>CATEGORIA 2</v>
          </cell>
          <cell r="U974">
            <v>0</v>
          </cell>
          <cell r="W974">
            <v>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I974" t="str">
            <v/>
          </cell>
          <cell r="AJ974" t="str">
            <v/>
          </cell>
          <cell r="AK974" t="str">
            <v/>
          </cell>
          <cell r="AM974" t="str">
            <v/>
          </cell>
          <cell r="AN974" t="str">
            <v/>
          </cell>
        </row>
        <row r="975">
          <cell r="A975" t="str">
            <v>SUR</v>
          </cell>
          <cell r="B975" t="str">
            <v>FLOR AMARILLO</v>
          </cell>
          <cell r="C975">
            <v>3</v>
          </cell>
          <cell r="D975">
            <v>75.209999999999994</v>
          </cell>
          <cell r="E975">
            <v>24480</v>
          </cell>
          <cell r="F975" t="str">
            <v>FLOR AMARILLO</v>
          </cell>
          <cell r="G975">
            <v>7000870</v>
          </cell>
          <cell r="H975" t="str">
            <v>E4DBED88</v>
          </cell>
          <cell r="I975">
            <v>40</v>
          </cell>
          <cell r="J975">
            <v>40</v>
          </cell>
          <cell r="L975" t="str">
            <v>ALTA</v>
          </cell>
          <cell r="M975" t="str">
            <v>SEG</v>
          </cell>
          <cell r="N975">
            <v>38362</v>
          </cell>
          <cell r="O975">
            <v>38447</v>
          </cell>
          <cell r="P975">
            <v>-38730</v>
          </cell>
          <cell r="Q975" t="str">
            <v>C</v>
          </cell>
          <cell r="R975">
            <v>0</v>
          </cell>
          <cell r="S975" t="str">
            <v>NO EJECUTADO</v>
          </cell>
          <cell r="T975" t="str">
            <v>CATEGORIA 3</v>
          </cell>
          <cell r="U975">
            <v>0</v>
          </cell>
          <cell r="W975">
            <v>0</v>
          </cell>
          <cell r="Y975">
            <v>2</v>
          </cell>
          <cell r="Z975">
            <v>0</v>
          </cell>
          <cell r="AA975">
            <v>2</v>
          </cell>
          <cell r="AB975">
            <v>0</v>
          </cell>
          <cell r="AC975">
            <v>0</v>
          </cell>
          <cell r="AI975" t="str">
            <v/>
          </cell>
          <cell r="AJ975" t="str">
            <v/>
          </cell>
          <cell r="AK975" t="str">
            <v/>
          </cell>
          <cell r="AM975" t="str">
            <v/>
          </cell>
          <cell r="AN975" t="str">
            <v/>
          </cell>
        </row>
        <row r="976">
          <cell r="A976" t="str">
            <v>SUR</v>
          </cell>
          <cell r="B976" t="str">
            <v>FLOR AMARILLO</v>
          </cell>
          <cell r="C976">
            <v>3</v>
          </cell>
          <cell r="D976">
            <v>65.343777197600005</v>
          </cell>
          <cell r="E976">
            <v>7508</v>
          </cell>
          <cell r="F976" t="str">
            <v>FLOR AMARILLO</v>
          </cell>
          <cell r="G976">
            <v>7000870</v>
          </cell>
          <cell r="H976" t="str">
            <v>E4DBED88</v>
          </cell>
          <cell r="I976">
            <v>40</v>
          </cell>
          <cell r="J976">
            <v>40</v>
          </cell>
          <cell r="L976" t="str">
            <v>NORMAL</v>
          </cell>
          <cell r="M976" t="str">
            <v>DISELCA</v>
          </cell>
          <cell r="N976">
            <v>38610</v>
          </cell>
          <cell r="O976">
            <v>38649</v>
          </cell>
          <cell r="P976">
            <v>-38730</v>
          </cell>
          <cell r="Q976" t="str">
            <v>C</v>
          </cell>
          <cell r="R976">
            <v>0</v>
          </cell>
          <cell r="S976" t="str">
            <v>NO EJECUTADO</v>
          </cell>
          <cell r="T976" t="str">
            <v>CATEGORIA 2</v>
          </cell>
          <cell r="U976">
            <v>1</v>
          </cell>
          <cell r="V976">
            <v>0.25</v>
          </cell>
          <cell r="W976">
            <v>0.25</v>
          </cell>
          <cell r="X976">
            <v>7479.275000000016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 t="str">
            <v>FINALIZADO</v>
          </cell>
          <cell r="AI976" t="str">
            <v/>
          </cell>
          <cell r="AJ976" t="str">
            <v/>
          </cell>
          <cell r="AK976" t="str">
            <v/>
          </cell>
          <cell r="AL976" t="str">
            <v>POR ASIGNAR</v>
          </cell>
          <cell r="AM976" t="str">
            <v/>
          </cell>
          <cell r="AN976" t="str">
            <v/>
          </cell>
        </row>
        <row r="977">
          <cell r="A977" t="str">
            <v>SUR</v>
          </cell>
          <cell r="B977" t="str">
            <v>FLOR AMARILLO</v>
          </cell>
          <cell r="C977">
            <v>42</v>
          </cell>
          <cell r="D977">
            <v>73.33</v>
          </cell>
          <cell r="E977">
            <v>14520</v>
          </cell>
          <cell r="F977" t="str">
            <v>FLOR AMARILLO</v>
          </cell>
          <cell r="G977" t="str">
            <v>7000465</v>
          </cell>
          <cell r="H977" t="str">
            <v>E4DBEH53</v>
          </cell>
          <cell r="I977">
            <v>60</v>
          </cell>
          <cell r="L977" t="str">
            <v>ALTA</v>
          </cell>
          <cell r="M977" t="str">
            <v>DISELCA</v>
          </cell>
          <cell r="N977">
            <v>38691</v>
          </cell>
          <cell r="P977">
            <v>-38730</v>
          </cell>
          <cell r="Q977" t="str">
            <v>C</v>
          </cell>
          <cell r="R977">
            <v>0</v>
          </cell>
          <cell r="S977" t="str">
            <v>NO EJECUTADO</v>
          </cell>
          <cell r="T977" t="str">
            <v>CATEGORIA 1</v>
          </cell>
          <cell r="AH977" t="str">
            <v>NO SE LE ASIGNO A SEGCA</v>
          </cell>
          <cell r="AI977" t="str">
            <v/>
          </cell>
          <cell r="AJ977" t="str">
            <v/>
          </cell>
          <cell r="AK977" t="str">
            <v/>
          </cell>
          <cell r="AM977" t="str">
            <v/>
          </cell>
          <cell r="AN977" t="str">
            <v/>
          </cell>
        </row>
        <row r="978">
          <cell r="A978" t="str">
            <v>SUR</v>
          </cell>
          <cell r="B978" t="str">
            <v>FLOR AMARILLO</v>
          </cell>
          <cell r="C978">
            <v>25</v>
          </cell>
          <cell r="D978">
            <v>26.94</v>
          </cell>
          <cell r="E978">
            <v>2940</v>
          </cell>
          <cell r="F978" t="str">
            <v>URB. PARQ. RESD. FLOR AMARILLO</v>
          </cell>
          <cell r="G978">
            <v>7000373</v>
          </cell>
          <cell r="H978" t="str">
            <v>E4DBEJ80</v>
          </cell>
          <cell r="I978">
            <v>40</v>
          </cell>
          <cell r="J978">
            <v>40</v>
          </cell>
          <cell r="L978" t="str">
            <v>NORMAL</v>
          </cell>
          <cell r="M978" t="str">
            <v>SERMATEC</v>
          </cell>
          <cell r="N978">
            <v>38531</v>
          </cell>
          <cell r="O978">
            <v>38625</v>
          </cell>
          <cell r="P978">
            <v>-38730</v>
          </cell>
          <cell r="Q978" t="str">
            <v>C</v>
          </cell>
          <cell r="R978">
            <v>0</v>
          </cell>
          <cell r="S978" t="str">
            <v>NO EJECUTADO</v>
          </cell>
          <cell r="T978" t="str">
            <v>CATEGORIA 2</v>
          </cell>
          <cell r="U978">
            <v>1</v>
          </cell>
          <cell r="V978">
            <v>12.19</v>
          </cell>
          <cell r="W978">
            <v>-1.1499999999999999</v>
          </cell>
          <cell r="X978">
            <v>3065.5011135857462</v>
          </cell>
          <cell r="Y978">
            <v>2</v>
          </cell>
          <cell r="Z978">
            <v>2</v>
          </cell>
          <cell r="AA978">
            <v>0</v>
          </cell>
          <cell r="AB978">
            <v>0</v>
          </cell>
          <cell r="AC978">
            <v>0</v>
          </cell>
          <cell r="AD978">
            <v>1</v>
          </cell>
          <cell r="AE978">
            <v>2</v>
          </cell>
          <cell r="AF978">
            <v>0</v>
          </cell>
          <cell r="AG978">
            <v>0</v>
          </cell>
          <cell r="AH978" t="str">
            <v>FINALIZADO</v>
          </cell>
          <cell r="AI978" t="str">
            <v/>
          </cell>
          <cell r="AJ978" t="str">
            <v/>
          </cell>
          <cell r="AK978" t="str">
            <v/>
          </cell>
          <cell r="AM978" t="str">
            <v/>
          </cell>
          <cell r="AN978" t="str">
            <v/>
          </cell>
        </row>
        <row r="979">
          <cell r="A979" t="str">
            <v>SUR</v>
          </cell>
          <cell r="B979" t="str">
            <v>FLOR AMARILLO</v>
          </cell>
          <cell r="C979">
            <v>22</v>
          </cell>
          <cell r="D979">
            <v>51.22</v>
          </cell>
          <cell r="E979">
            <v>8820</v>
          </cell>
          <cell r="F979" t="str">
            <v>URB. PARQ. RESD. FLOR AMARILLO</v>
          </cell>
          <cell r="G979">
            <v>7000366</v>
          </cell>
          <cell r="H979" t="str">
            <v>E4DBEN95</v>
          </cell>
          <cell r="I979">
            <v>40</v>
          </cell>
          <cell r="J979">
            <v>40</v>
          </cell>
          <cell r="L979" t="str">
            <v>NORMAL</v>
          </cell>
          <cell r="M979" t="str">
            <v>SEG</v>
          </cell>
          <cell r="N979">
            <v>38294</v>
          </cell>
          <cell r="O979">
            <v>38411</v>
          </cell>
          <cell r="P979">
            <v>-38730</v>
          </cell>
          <cell r="Q979" t="str">
            <v>C</v>
          </cell>
          <cell r="R979">
            <v>0</v>
          </cell>
          <cell r="S979" t="str">
            <v>NO EJECUTADO</v>
          </cell>
          <cell r="T979" t="str">
            <v>CATEGORIA 3</v>
          </cell>
          <cell r="U979">
            <v>0</v>
          </cell>
          <cell r="W979">
            <v>-2</v>
          </cell>
          <cell r="Y979">
            <v>8</v>
          </cell>
          <cell r="Z979">
            <v>4</v>
          </cell>
          <cell r="AA979">
            <v>4</v>
          </cell>
          <cell r="AB979">
            <v>0</v>
          </cell>
          <cell r="AC979">
            <v>0</v>
          </cell>
          <cell r="AI979" t="str">
            <v/>
          </cell>
          <cell r="AJ979" t="str">
            <v/>
          </cell>
          <cell r="AK979" t="str">
            <v/>
          </cell>
          <cell r="AM979" t="str">
            <v/>
          </cell>
          <cell r="AN979" t="str">
            <v/>
          </cell>
        </row>
        <row r="980">
          <cell r="A980" t="str">
            <v>SUR</v>
          </cell>
          <cell r="B980" t="str">
            <v>FLOR AMARILLO</v>
          </cell>
          <cell r="C980">
            <v>21</v>
          </cell>
          <cell r="D980">
            <v>22.28</v>
          </cell>
          <cell r="E980">
            <v>2700</v>
          </cell>
          <cell r="F980" t="str">
            <v>URB. PARQ. RESD. FLOR AMARILLO</v>
          </cell>
          <cell r="G980" t="str">
            <v>7000385</v>
          </cell>
          <cell r="H980" t="str">
            <v>E4DBEP93</v>
          </cell>
          <cell r="I980">
            <v>40</v>
          </cell>
          <cell r="J980">
            <v>40</v>
          </cell>
          <cell r="L980" t="str">
            <v>NORMAL</v>
          </cell>
          <cell r="M980" t="str">
            <v>SEG</v>
          </cell>
          <cell r="N980">
            <v>38547</v>
          </cell>
          <cell r="O980">
            <v>38566</v>
          </cell>
          <cell r="P980">
            <v>-38730</v>
          </cell>
          <cell r="Q980" t="str">
            <v>C</v>
          </cell>
          <cell r="R980">
            <v>0</v>
          </cell>
          <cell r="S980" t="str">
            <v>NO EJECUTADO</v>
          </cell>
          <cell r="T980" t="str">
            <v>CATEGORIA 4</v>
          </cell>
          <cell r="U980">
            <v>0</v>
          </cell>
          <cell r="V980">
            <v>0.99</v>
          </cell>
          <cell r="W980">
            <v>-1</v>
          </cell>
          <cell r="X980">
            <v>2821.184919210054</v>
          </cell>
          <cell r="Y980">
            <v>2</v>
          </cell>
          <cell r="Z980">
            <v>1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E980">
            <v>1</v>
          </cell>
          <cell r="AF980">
            <v>1</v>
          </cell>
          <cell r="AG980">
            <v>0</v>
          </cell>
          <cell r="AH980" t="str">
            <v>FINALIZADO</v>
          </cell>
          <cell r="AI980" t="str">
            <v/>
          </cell>
          <cell r="AJ980" t="str">
            <v/>
          </cell>
          <cell r="AK980" t="str">
            <v/>
          </cell>
          <cell r="AM980" t="str">
            <v/>
          </cell>
          <cell r="AN980" t="str">
            <v/>
          </cell>
        </row>
        <row r="981">
          <cell r="A981" t="str">
            <v>SUR</v>
          </cell>
          <cell r="B981" t="str">
            <v>FLOR AMARILLO</v>
          </cell>
          <cell r="C981">
            <v>22</v>
          </cell>
          <cell r="D981">
            <v>40.229999999999997</v>
          </cell>
          <cell r="E981">
            <v>5310</v>
          </cell>
          <cell r="F981" t="str">
            <v>URB. PARQ. RESD. FLOR AMARILLO</v>
          </cell>
          <cell r="G981">
            <v>7000574</v>
          </cell>
          <cell r="H981" t="str">
            <v>E4DBJG51</v>
          </cell>
          <cell r="I981">
            <v>40</v>
          </cell>
          <cell r="J981">
            <v>40</v>
          </cell>
          <cell r="L981" t="str">
            <v>NORMAL</v>
          </cell>
          <cell r="M981" t="str">
            <v>SEG</v>
          </cell>
          <cell r="N981">
            <v>38362</v>
          </cell>
          <cell r="O981">
            <v>38378</v>
          </cell>
          <cell r="P981">
            <v>-38730</v>
          </cell>
          <cell r="Q981" t="str">
            <v>C</v>
          </cell>
          <cell r="R981">
            <v>0</v>
          </cell>
          <cell r="S981" t="str">
            <v>NO EJECUTADO</v>
          </cell>
          <cell r="T981" t="str">
            <v>CATEGORIA 5</v>
          </cell>
          <cell r="U981">
            <v>0</v>
          </cell>
          <cell r="W981">
            <v>8</v>
          </cell>
          <cell r="Y981">
            <v>9</v>
          </cell>
          <cell r="Z981">
            <v>5</v>
          </cell>
          <cell r="AA981">
            <v>4</v>
          </cell>
          <cell r="AB981">
            <v>0</v>
          </cell>
          <cell r="AC981">
            <v>0</v>
          </cell>
          <cell r="AI981" t="str">
            <v/>
          </cell>
          <cell r="AJ981" t="str">
            <v/>
          </cell>
          <cell r="AK981" t="str">
            <v/>
          </cell>
          <cell r="AM981" t="str">
            <v/>
          </cell>
          <cell r="AN981" t="str">
            <v/>
          </cell>
        </row>
        <row r="982">
          <cell r="A982" t="str">
            <v>SUR</v>
          </cell>
          <cell r="B982" t="str">
            <v xml:space="preserve">Cerámica               </v>
          </cell>
          <cell r="C982">
            <v>28</v>
          </cell>
          <cell r="D982">
            <v>29.471288515406162</v>
          </cell>
          <cell r="E982">
            <v>8417</v>
          </cell>
          <cell r="F982" t="str">
            <v xml:space="preserve">URB. LOS CAOBOS                                   </v>
          </cell>
          <cell r="G982">
            <v>7000160</v>
          </cell>
          <cell r="H982" t="str">
            <v xml:space="preserve">E3CCUM29  </v>
          </cell>
          <cell r="I982">
            <v>60</v>
          </cell>
          <cell r="M982" t="str">
            <v>SEG</v>
          </cell>
          <cell r="N982">
            <v>38677</v>
          </cell>
          <cell r="P982">
            <v>-38730</v>
          </cell>
          <cell r="Q982" t="str">
            <v>C</v>
          </cell>
          <cell r="R982">
            <v>0</v>
          </cell>
          <cell r="S982" t="str">
            <v>NO EJECUTADO</v>
          </cell>
          <cell r="T982" t="str">
            <v>CATEGORIA 2</v>
          </cell>
          <cell r="AI982" t="str">
            <v/>
          </cell>
          <cell r="AJ982" t="str">
            <v/>
          </cell>
          <cell r="AK982" t="str">
            <v/>
          </cell>
          <cell r="AM982" t="str">
            <v/>
          </cell>
          <cell r="AN982" t="str">
            <v/>
          </cell>
        </row>
        <row r="983">
          <cell r="A983" t="str">
            <v>SUR</v>
          </cell>
          <cell r="B983" t="str">
            <v xml:space="preserve">Canal I                </v>
          </cell>
          <cell r="C983">
            <v>12</v>
          </cell>
          <cell r="D983">
            <v>58.146229130685093</v>
          </cell>
          <cell r="E983">
            <v>10100</v>
          </cell>
          <cell r="F983" t="str">
            <v xml:space="preserve">BARRIO ESCALONA                                   </v>
          </cell>
          <cell r="G983">
            <v>7001901</v>
          </cell>
          <cell r="H983" t="str">
            <v xml:space="preserve">E3CDEK50  </v>
          </cell>
          <cell r="I983">
            <v>20</v>
          </cell>
          <cell r="M983" t="str">
            <v>DISELCA</v>
          </cell>
          <cell r="N983">
            <v>38677</v>
          </cell>
          <cell r="P983">
            <v>-38730</v>
          </cell>
          <cell r="Q983" t="str">
            <v>C</v>
          </cell>
          <cell r="R983">
            <v>0</v>
          </cell>
          <cell r="S983" t="str">
            <v>NO EJECUTADO</v>
          </cell>
          <cell r="T983" t="str">
            <v>CATEGORIA 2</v>
          </cell>
          <cell r="AI983" t="str">
            <v/>
          </cell>
          <cell r="AJ983" t="str">
            <v/>
          </cell>
          <cell r="AK983" t="str">
            <v/>
          </cell>
          <cell r="AM983" t="str">
            <v/>
          </cell>
          <cell r="AN983" t="str">
            <v/>
          </cell>
        </row>
        <row r="984">
          <cell r="A984" t="str">
            <v>SUR</v>
          </cell>
          <cell r="B984" t="str">
            <v xml:space="preserve">Canal I                </v>
          </cell>
          <cell r="C984">
            <v>27</v>
          </cell>
          <cell r="D984">
            <v>76.79245283018868</v>
          </cell>
          <cell r="E984">
            <v>25641</v>
          </cell>
          <cell r="F984" t="str">
            <v xml:space="preserve">BARRIO ESCALONA                                   </v>
          </cell>
          <cell r="G984">
            <v>4026604</v>
          </cell>
          <cell r="H984" t="str">
            <v>E3CDEK52C1</v>
          </cell>
          <cell r="I984">
            <v>60</v>
          </cell>
          <cell r="M984" t="str">
            <v>DISELCA</v>
          </cell>
          <cell r="N984">
            <v>38677</v>
          </cell>
          <cell r="P984">
            <v>-38730</v>
          </cell>
          <cell r="Q984" t="str">
            <v>C</v>
          </cell>
          <cell r="R984">
            <v>0</v>
          </cell>
          <cell r="S984" t="str">
            <v>NO EJECUTADO</v>
          </cell>
          <cell r="T984" t="str">
            <v>CATEGORIA 2</v>
          </cell>
          <cell r="AI984" t="str">
            <v/>
          </cell>
          <cell r="AJ984" t="str">
            <v/>
          </cell>
          <cell r="AK984" t="str">
            <v/>
          </cell>
          <cell r="AM984" t="str">
            <v/>
          </cell>
          <cell r="AN984" t="str">
            <v/>
          </cell>
        </row>
        <row r="985">
          <cell r="A985" t="str">
            <v>SUR</v>
          </cell>
          <cell r="B985" t="str">
            <v xml:space="preserve">ZIM                    </v>
          </cell>
          <cell r="C985">
            <v>2</v>
          </cell>
          <cell r="D985">
            <v>26.257110352673489</v>
          </cell>
          <cell r="E985">
            <v>2308</v>
          </cell>
          <cell r="F985" t="str">
            <v xml:space="preserve">URB. IND. MUNICIPAL NORTE                         </v>
          </cell>
          <cell r="G985">
            <v>4006407</v>
          </cell>
          <cell r="H985" t="str">
            <v xml:space="preserve">E4AAZA56  </v>
          </cell>
          <cell r="I985">
            <v>80</v>
          </cell>
          <cell r="M985" t="str">
            <v>DISELCA</v>
          </cell>
          <cell r="N985">
            <v>38677</v>
          </cell>
          <cell r="P985">
            <v>-38730</v>
          </cell>
          <cell r="Q985" t="str">
            <v>C</v>
          </cell>
          <cell r="R985">
            <v>0</v>
          </cell>
          <cell r="S985" t="str">
            <v>NO EJECUTADO</v>
          </cell>
          <cell r="T985" t="str">
            <v>CATEGORIA 3</v>
          </cell>
          <cell r="AI985" t="str">
            <v/>
          </cell>
          <cell r="AJ985" t="str">
            <v/>
          </cell>
          <cell r="AK985" t="str">
            <v/>
          </cell>
          <cell r="AM985" t="str">
            <v/>
          </cell>
          <cell r="AN985" t="str">
            <v/>
          </cell>
        </row>
        <row r="986">
          <cell r="A986" t="str">
            <v>SUR</v>
          </cell>
          <cell r="B986" t="str">
            <v xml:space="preserve">ZIM                    </v>
          </cell>
          <cell r="C986">
            <v>2</v>
          </cell>
          <cell r="D986">
            <v>71.65567765567765</v>
          </cell>
          <cell r="E986">
            <v>9781</v>
          </cell>
          <cell r="F986" t="str">
            <v xml:space="preserve">URB. IND. MUNICIPAL NORTE                         </v>
          </cell>
          <cell r="G986">
            <v>7002016</v>
          </cell>
          <cell r="H986" t="str">
            <v xml:space="preserve">E4AAZB78  </v>
          </cell>
          <cell r="I986">
            <v>20</v>
          </cell>
          <cell r="M986" t="str">
            <v>DISELCA</v>
          </cell>
          <cell r="N986">
            <v>38677</v>
          </cell>
          <cell r="P986">
            <v>-38730</v>
          </cell>
          <cell r="Q986" t="str">
            <v>C</v>
          </cell>
          <cell r="R986">
            <v>0</v>
          </cell>
          <cell r="S986" t="str">
            <v>NO EJECUTADO</v>
          </cell>
          <cell r="T986" t="str">
            <v>CATEGORIA 2</v>
          </cell>
          <cell r="AI986" t="str">
            <v/>
          </cell>
          <cell r="AJ986" t="str">
            <v/>
          </cell>
          <cell r="AK986" t="str">
            <v/>
          </cell>
          <cell r="AM986" t="str">
            <v/>
          </cell>
          <cell r="AN986" t="str">
            <v/>
          </cell>
        </row>
        <row r="987">
          <cell r="A987" t="str">
            <v>SUR</v>
          </cell>
          <cell r="B987" t="str">
            <v xml:space="preserve">ZIM                    </v>
          </cell>
          <cell r="C987">
            <v>2</v>
          </cell>
          <cell r="D987">
            <v>52.893772893772898</v>
          </cell>
          <cell r="E987">
            <v>7220</v>
          </cell>
          <cell r="F987" t="str">
            <v xml:space="preserve">URB. IND. MUNICIPAL NORTE                         </v>
          </cell>
          <cell r="G987">
            <v>7002041</v>
          </cell>
          <cell r="H987" t="str">
            <v xml:space="preserve">E4AAZQ21  </v>
          </cell>
          <cell r="I987">
            <v>20</v>
          </cell>
          <cell r="M987" t="str">
            <v>DISELCA</v>
          </cell>
          <cell r="N987">
            <v>38677</v>
          </cell>
          <cell r="P987">
            <v>-38730</v>
          </cell>
          <cell r="Q987" t="str">
            <v>C</v>
          </cell>
          <cell r="R987">
            <v>0</v>
          </cell>
          <cell r="S987" t="str">
            <v>NO EJECUTADO</v>
          </cell>
          <cell r="T987" t="str">
            <v>CATEGORIA 1</v>
          </cell>
          <cell r="AI987" t="str">
            <v/>
          </cell>
          <cell r="AJ987" t="str">
            <v/>
          </cell>
          <cell r="AK987" t="str">
            <v/>
          </cell>
          <cell r="AM987" t="str">
            <v/>
          </cell>
          <cell r="AN987" t="str">
            <v/>
          </cell>
        </row>
        <row r="988">
          <cell r="A988" t="str">
            <v>SUR</v>
          </cell>
          <cell r="B988" t="str">
            <v xml:space="preserve">ZIM                    </v>
          </cell>
          <cell r="C988">
            <v>2</v>
          </cell>
          <cell r="D988">
            <v>50.38142620232172</v>
          </cell>
          <cell r="E988">
            <v>3038</v>
          </cell>
          <cell r="F988" t="str">
            <v xml:space="preserve">URB. IND. MUNICIPAL NORTE                         </v>
          </cell>
          <cell r="G988">
            <v>7002012</v>
          </cell>
          <cell r="H988" t="str">
            <v xml:space="preserve">E4AAZQ88  </v>
          </cell>
          <cell r="I988">
            <v>60</v>
          </cell>
          <cell r="M988" t="str">
            <v>DISELCA</v>
          </cell>
          <cell r="N988">
            <v>38677</v>
          </cell>
          <cell r="P988">
            <v>-38730</v>
          </cell>
          <cell r="Q988" t="str">
            <v>C</v>
          </cell>
          <cell r="R988">
            <v>0</v>
          </cell>
          <cell r="S988" t="str">
            <v>NO EJECUTADO</v>
          </cell>
          <cell r="T988" t="str">
            <v>CATEGORIA 2</v>
          </cell>
          <cell r="AI988" t="str">
            <v/>
          </cell>
          <cell r="AJ988" t="str">
            <v/>
          </cell>
          <cell r="AK988" t="str">
            <v/>
          </cell>
          <cell r="AM988" t="str">
            <v/>
          </cell>
          <cell r="AN988" t="str">
            <v/>
          </cell>
        </row>
        <row r="989">
          <cell r="A989" t="str">
            <v>SUR</v>
          </cell>
          <cell r="B989" t="str">
            <v xml:space="preserve">Paraparal              </v>
          </cell>
          <cell r="C989">
            <v>32</v>
          </cell>
          <cell r="D989">
            <v>100</v>
          </cell>
          <cell r="E989">
            <v>8640</v>
          </cell>
          <cell r="F989" t="str">
            <v xml:space="preserve">URB. PARAPARAL                                    </v>
          </cell>
          <cell r="G989">
            <v>7001083</v>
          </cell>
          <cell r="H989" t="str">
            <v xml:space="preserve">E4ABLK74  </v>
          </cell>
          <cell r="I989">
            <v>40</v>
          </cell>
          <cell r="M989" t="str">
            <v>SEG</v>
          </cell>
          <cell r="N989">
            <v>38677</v>
          </cell>
          <cell r="P989">
            <v>-38730</v>
          </cell>
          <cell r="Q989" t="str">
            <v>C</v>
          </cell>
          <cell r="R989">
            <v>0</v>
          </cell>
          <cell r="S989" t="str">
            <v>NO EJECUTADO</v>
          </cell>
          <cell r="T989" t="str">
            <v>CATEGORIA 3</v>
          </cell>
          <cell r="AI989" t="str">
            <v/>
          </cell>
          <cell r="AJ989" t="str">
            <v/>
          </cell>
          <cell r="AK989" t="str">
            <v/>
          </cell>
          <cell r="AM989" t="str">
            <v/>
          </cell>
          <cell r="AN989" t="str">
            <v/>
          </cell>
        </row>
        <row r="990">
          <cell r="A990" t="str">
            <v>SUR</v>
          </cell>
          <cell r="B990" t="str">
            <v xml:space="preserve">Paraparal              </v>
          </cell>
          <cell r="C990">
            <v>9</v>
          </cell>
          <cell r="D990">
            <v>40.129870129870135</v>
          </cell>
          <cell r="E990">
            <v>1854</v>
          </cell>
          <cell r="F990" t="str">
            <v xml:space="preserve">URB. LOS CERRITOS                                 </v>
          </cell>
          <cell r="G990">
            <v>7000940</v>
          </cell>
          <cell r="H990" t="str">
            <v xml:space="preserve">E4ADDQ24  </v>
          </cell>
          <cell r="I990">
            <v>40</v>
          </cell>
          <cell r="M990" t="str">
            <v>SEG</v>
          </cell>
          <cell r="N990">
            <v>38677</v>
          </cell>
          <cell r="P990">
            <v>-38730</v>
          </cell>
          <cell r="Q990" t="str">
            <v>C</v>
          </cell>
          <cell r="R990">
            <v>0</v>
          </cell>
          <cell r="S990" t="str">
            <v>NO EJECUTADO</v>
          </cell>
          <cell r="T990" t="str">
            <v>CATEGORIA 4</v>
          </cell>
          <cell r="AI990" t="str">
            <v/>
          </cell>
          <cell r="AJ990" t="str">
            <v/>
          </cell>
          <cell r="AK990" t="str">
            <v/>
          </cell>
          <cell r="AM990" t="str">
            <v/>
          </cell>
          <cell r="AN990" t="str">
            <v/>
          </cell>
        </row>
        <row r="991">
          <cell r="A991" t="str">
            <v>SUR</v>
          </cell>
          <cell r="B991" t="str">
            <v xml:space="preserve">Canal I                </v>
          </cell>
          <cell r="C991">
            <v>4</v>
          </cell>
          <cell r="D991">
            <v>79.295774647887328</v>
          </cell>
          <cell r="E991">
            <v>1689</v>
          </cell>
          <cell r="F991" t="str">
            <v xml:space="preserve">CANDELARIA                                        </v>
          </cell>
          <cell r="G991">
            <v>7000594</v>
          </cell>
          <cell r="H991" t="str">
            <v xml:space="preserve">E3CBSR23  </v>
          </cell>
          <cell r="I991">
            <v>40</v>
          </cell>
          <cell r="M991" t="str">
            <v>DISELCA</v>
          </cell>
          <cell r="N991">
            <v>38691</v>
          </cell>
          <cell r="P991">
            <v>-38730</v>
          </cell>
          <cell r="Q991" t="str">
            <v>C</v>
          </cell>
          <cell r="R991">
            <v>0</v>
          </cell>
          <cell r="S991" t="str">
            <v>NO EJECUTADO</v>
          </cell>
          <cell r="T991" t="str">
            <v>CATEGORIA 5</v>
          </cell>
          <cell r="AI991" t="str">
            <v/>
          </cell>
          <cell r="AJ991" t="str">
            <v/>
          </cell>
          <cell r="AK991" t="str">
            <v/>
          </cell>
          <cell r="AM991" t="str">
            <v/>
          </cell>
          <cell r="AN991" t="str">
            <v/>
          </cell>
        </row>
        <row r="992">
          <cell r="A992" t="str">
            <v>SUR</v>
          </cell>
          <cell r="B992" t="str">
            <v xml:space="preserve">Canal I                </v>
          </cell>
          <cell r="C992">
            <v>28</v>
          </cell>
          <cell r="D992">
            <v>17.4375</v>
          </cell>
          <cell r="E992">
            <v>1674</v>
          </cell>
          <cell r="F992" t="str">
            <v xml:space="preserve">CANDELARIA                                        </v>
          </cell>
          <cell r="G992">
            <v>7000845</v>
          </cell>
          <cell r="H992" t="str">
            <v xml:space="preserve">E3CBWG49  </v>
          </cell>
          <cell r="I992">
            <v>600</v>
          </cell>
          <cell r="M992" t="str">
            <v>DISELCA</v>
          </cell>
          <cell r="N992">
            <v>38691</v>
          </cell>
          <cell r="P992">
            <v>-38730</v>
          </cell>
          <cell r="Q992" t="str">
            <v>C</v>
          </cell>
          <cell r="R992">
            <v>0</v>
          </cell>
          <cell r="S992" t="str">
            <v>NO EJECUTADO</v>
          </cell>
          <cell r="T992" t="str">
            <v>CATEGORIA 2</v>
          </cell>
          <cell r="AI992" t="str">
            <v/>
          </cell>
          <cell r="AJ992" t="str">
            <v/>
          </cell>
          <cell r="AK992" t="str">
            <v/>
          </cell>
          <cell r="AM992" t="str">
            <v/>
          </cell>
          <cell r="AN992" t="str">
            <v/>
          </cell>
        </row>
        <row r="993">
          <cell r="A993" t="str">
            <v>SUR</v>
          </cell>
          <cell r="B993" t="str">
            <v xml:space="preserve">Canal I                </v>
          </cell>
          <cell r="C993">
            <v>3</v>
          </cell>
          <cell r="D993">
            <v>75.326278659611987</v>
          </cell>
          <cell r="E993">
            <v>4271</v>
          </cell>
          <cell r="F993" t="str">
            <v xml:space="preserve">CANDELARIA                                        </v>
          </cell>
          <cell r="G993">
            <v>7000410</v>
          </cell>
          <cell r="H993" t="str">
            <v xml:space="preserve">E3CBWK93  </v>
          </cell>
          <cell r="I993">
            <v>60</v>
          </cell>
          <cell r="M993" t="str">
            <v>DISELCA</v>
          </cell>
          <cell r="N993">
            <v>38691</v>
          </cell>
          <cell r="P993">
            <v>-38730</v>
          </cell>
          <cell r="Q993" t="str">
            <v>C</v>
          </cell>
          <cell r="R993">
            <v>0</v>
          </cell>
          <cell r="S993" t="str">
            <v>NO EJECUTADO</v>
          </cell>
          <cell r="T993" t="str">
            <v>CATEGORIA 2</v>
          </cell>
          <cell r="AI993" t="str">
            <v/>
          </cell>
          <cell r="AJ993" t="str">
            <v/>
          </cell>
          <cell r="AK993" t="str">
            <v/>
          </cell>
          <cell r="AM993" t="str">
            <v/>
          </cell>
          <cell r="AN993" t="str">
            <v/>
          </cell>
        </row>
        <row r="994">
          <cell r="A994" t="str">
            <v>SUR</v>
          </cell>
          <cell r="B994" t="str">
            <v xml:space="preserve">Canal I                </v>
          </cell>
          <cell r="C994">
            <v>43</v>
          </cell>
          <cell r="D994">
            <v>65.396972505406239</v>
          </cell>
          <cell r="E994">
            <v>21169</v>
          </cell>
          <cell r="F994" t="str">
            <v xml:space="preserve">CANDELARIA                                        </v>
          </cell>
          <cell r="G994">
            <v>7001438</v>
          </cell>
          <cell r="H994" t="str">
            <v xml:space="preserve">E3CDAR57  </v>
          </cell>
          <cell r="I994">
            <v>80</v>
          </cell>
          <cell r="M994" t="str">
            <v>DISELCA</v>
          </cell>
          <cell r="N994">
            <v>38691</v>
          </cell>
          <cell r="P994">
            <v>-38730</v>
          </cell>
          <cell r="Q994" t="str">
            <v>C</v>
          </cell>
          <cell r="R994">
            <v>0</v>
          </cell>
          <cell r="S994" t="str">
            <v>NO EJECUTADO</v>
          </cell>
          <cell r="T994" t="str">
            <v>CATEGORIA 2</v>
          </cell>
          <cell r="AI994" t="str">
            <v/>
          </cell>
          <cell r="AJ994" t="str">
            <v/>
          </cell>
          <cell r="AK994" t="str">
            <v/>
          </cell>
          <cell r="AM994" t="str">
            <v/>
          </cell>
          <cell r="AN994" t="str">
            <v/>
          </cell>
        </row>
        <row r="995">
          <cell r="A995" t="str">
            <v>SUR</v>
          </cell>
          <cell r="B995" t="str">
            <v xml:space="preserve">Flor Amarillo          </v>
          </cell>
          <cell r="C995">
            <v>30</v>
          </cell>
          <cell r="D995">
            <v>40.52215189873418</v>
          </cell>
          <cell r="E995">
            <v>7683</v>
          </cell>
          <cell r="F995" t="str">
            <v xml:space="preserve">URB. PARQ. RESD. FLOR AMARILLO                    </v>
          </cell>
          <cell r="G995">
            <v>4027086</v>
          </cell>
          <cell r="H995" t="str">
            <v xml:space="preserve">E4DBJF68  </v>
          </cell>
          <cell r="I995">
            <v>40</v>
          </cell>
          <cell r="M995" t="str">
            <v>DISELCA</v>
          </cell>
          <cell r="N995">
            <v>38691</v>
          </cell>
          <cell r="P995">
            <v>-38730</v>
          </cell>
          <cell r="Q995" t="str">
            <v>C</v>
          </cell>
          <cell r="R995">
            <v>0</v>
          </cell>
          <cell r="S995" t="str">
            <v>NO EJECUTADO</v>
          </cell>
          <cell r="T995" t="str">
            <v>CATEGORIA 3</v>
          </cell>
          <cell r="AI995" t="str">
            <v/>
          </cell>
          <cell r="AJ995" t="str">
            <v/>
          </cell>
          <cell r="AK995" t="str">
            <v/>
          </cell>
          <cell r="AM995" t="str">
            <v/>
          </cell>
          <cell r="AN995" t="str">
            <v/>
          </cell>
        </row>
        <row r="996">
          <cell r="A996" t="str">
            <v>SUR</v>
          </cell>
          <cell r="B996" t="str">
            <v xml:space="preserve">Flor Amarillo          </v>
          </cell>
          <cell r="C996">
            <v>5</v>
          </cell>
          <cell r="D996">
            <v>79.022757697456498</v>
          </cell>
          <cell r="E996">
            <v>5903</v>
          </cell>
          <cell r="F996" t="str">
            <v xml:space="preserve">FLOR AMARILLO                                     </v>
          </cell>
          <cell r="G996">
            <v>4026244</v>
          </cell>
          <cell r="H996" t="str">
            <v xml:space="preserve">E4DARK68  </v>
          </cell>
          <cell r="I996">
            <v>20</v>
          </cell>
          <cell r="M996" t="str">
            <v>DISELCA</v>
          </cell>
          <cell r="N996">
            <v>38691</v>
          </cell>
          <cell r="P996">
            <v>-38730</v>
          </cell>
          <cell r="Q996" t="str">
            <v>C</v>
          </cell>
          <cell r="R996">
            <v>0</v>
          </cell>
          <cell r="S996" t="str">
            <v>NO EJECUTADO</v>
          </cell>
          <cell r="T996" t="str">
            <v>CATEGORIA 2</v>
          </cell>
          <cell r="AI996" t="str">
            <v/>
          </cell>
          <cell r="AJ996" t="str">
            <v/>
          </cell>
          <cell r="AK996" t="str">
            <v/>
          </cell>
          <cell r="AM996" t="str">
            <v/>
          </cell>
          <cell r="AN996" t="str">
            <v/>
          </cell>
        </row>
        <row r="997">
          <cell r="A997" t="str">
            <v>SUR</v>
          </cell>
          <cell r="B997" t="str">
            <v xml:space="preserve">Flor Amarillo          </v>
          </cell>
          <cell r="C997">
            <v>2</v>
          </cell>
          <cell r="D997">
            <v>31.681087762669964</v>
          </cell>
          <cell r="E997">
            <v>7689</v>
          </cell>
          <cell r="F997" t="str">
            <v xml:space="preserve">URB. RAFAEL URDANETA                              </v>
          </cell>
          <cell r="G997">
            <v>7001441</v>
          </cell>
          <cell r="H997" t="str">
            <v xml:space="preserve">E4DARC90  </v>
          </cell>
          <cell r="I997">
            <v>80</v>
          </cell>
          <cell r="M997" t="str">
            <v>DISELCA</v>
          </cell>
          <cell r="N997">
            <v>38691</v>
          </cell>
          <cell r="P997">
            <v>-38730</v>
          </cell>
          <cell r="Q997" t="str">
            <v>C</v>
          </cell>
          <cell r="R997">
            <v>0</v>
          </cell>
          <cell r="S997" t="str">
            <v>NO EJECUTADO</v>
          </cell>
          <cell r="T997" t="str">
            <v>CATEGORIA 1</v>
          </cell>
          <cell r="AI997" t="str">
            <v/>
          </cell>
          <cell r="AJ997" t="str">
            <v/>
          </cell>
          <cell r="AK997" t="str">
            <v/>
          </cell>
          <cell r="AM997" t="str">
            <v/>
          </cell>
          <cell r="AN997" t="str">
            <v/>
          </cell>
        </row>
        <row r="998">
          <cell r="A998" t="str">
            <v>SUR</v>
          </cell>
          <cell r="B998" t="str">
            <v xml:space="preserve">Falcón                 </v>
          </cell>
          <cell r="C998">
            <v>3</v>
          </cell>
          <cell r="D998">
            <v>75.603448275862078</v>
          </cell>
          <cell r="E998">
            <v>2631</v>
          </cell>
          <cell r="F998" t="str">
            <v xml:space="preserve">SANTA ROSA                                        </v>
          </cell>
          <cell r="G998">
            <v>4016629</v>
          </cell>
          <cell r="H998" t="str">
            <v xml:space="preserve">E3CDFA83  </v>
          </cell>
          <cell r="I998">
            <v>40</v>
          </cell>
          <cell r="M998" t="str">
            <v>DISELCA</v>
          </cell>
          <cell r="N998">
            <v>38691</v>
          </cell>
          <cell r="P998">
            <v>-38730</v>
          </cell>
          <cell r="Q998" t="str">
            <v>C</v>
          </cell>
          <cell r="R998">
            <v>0</v>
          </cell>
          <cell r="S998" t="str">
            <v>NO EJECUTADO</v>
          </cell>
          <cell r="T998" t="str">
            <v>CATEGORIA 2</v>
          </cell>
          <cell r="AI998" t="str">
            <v/>
          </cell>
          <cell r="AJ998" t="str">
            <v/>
          </cell>
          <cell r="AK998" t="str">
            <v/>
          </cell>
          <cell r="AM998" t="str">
            <v/>
          </cell>
          <cell r="AN998" t="str">
            <v/>
          </cell>
        </row>
        <row r="999">
          <cell r="A999" t="str">
            <v>SUR</v>
          </cell>
          <cell r="B999" t="str">
            <v xml:space="preserve">Falcón                 </v>
          </cell>
          <cell r="C999">
            <v>2</v>
          </cell>
          <cell r="D999">
            <v>76.961451247165542</v>
          </cell>
          <cell r="E999">
            <v>3394</v>
          </cell>
          <cell r="F999" t="str">
            <v xml:space="preserve">SANTA ROSA                                        </v>
          </cell>
          <cell r="G999">
            <v>7002013</v>
          </cell>
          <cell r="H999" t="str">
            <v xml:space="preserve">E3CDFL04  </v>
          </cell>
          <cell r="I999">
            <v>20</v>
          </cell>
          <cell r="M999" t="str">
            <v>DISELCA</v>
          </cell>
          <cell r="N999">
            <v>38691</v>
          </cell>
          <cell r="P999">
            <v>-38730</v>
          </cell>
          <cell r="Q999" t="str">
            <v>C</v>
          </cell>
          <cell r="R999">
            <v>0</v>
          </cell>
          <cell r="S999" t="str">
            <v>NO EJECUTADO</v>
          </cell>
          <cell r="T999" t="str">
            <v>CATEGORIA 3</v>
          </cell>
          <cell r="AI999" t="str">
            <v/>
          </cell>
          <cell r="AJ999" t="str">
            <v/>
          </cell>
          <cell r="AK999" t="str">
            <v/>
          </cell>
          <cell r="AM999" t="str">
            <v/>
          </cell>
          <cell r="AN999" t="str">
            <v/>
          </cell>
        </row>
        <row r="1000">
          <cell r="A1000" t="str">
            <v>SUR</v>
          </cell>
          <cell r="B1000" t="str">
            <v xml:space="preserve">Falcón                 </v>
          </cell>
          <cell r="C1000">
            <v>1</v>
          </cell>
          <cell r="D1000">
            <v>88.837209302325576</v>
          </cell>
          <cell r="E1000">
            <v>4584</v>
          </cell>
          <cell r="F1000" t="str">
            <v xml:space="preserve">SANTA ROSA                                        </v>
          </cell>
          <cell r="G1000">
            <v>7001352</v>
          </cell>
          <cell r="H1000" t="str">
            <v xml:space="preserve">E3CDFG85  </v>
          </cell>
          <cell r="I1000">
            <v>20</v>
          </cell>
          <cell r="M1000" t="str">
            <v>DISELCA</v>
          </cell>
          <cell r="N1000">
            <v>38691</v>
          </cell>
          <cell r="P1000">
            <v>-38730</v>
          </cell>
          <cell r="Q1000" t="str">
            <v>C</v>
          </cell>
          <cell r="R1000">
            <v>0</v>
          </cell>
          <cell r="S1000" t="str">
            <v>NO EJECUTADO</v>
          </cell>
          <cell r="T1000" t="str">
            <v>CATEGORIA 4</v>
          </cell>
          <cell r="AI1000" t="str">
            <v/>
          </cell>
          <cell r="AJ1000" t="str">
            <v/>
          </cell>
          <cell r="AK1000" t="str">
            <v/>
          </cell>
          <cell r="AM1000" t="str">
            <v/>
          </cell>
          <cell r="AN1000" t="str">
            <v/>
          </cell>
        </row>
        <row r="1001">
          <cell r="A1001" t="str">
            <v>SUR</v>
          </cell>
          <cell r="B1001" t="str">
            <v xml:space="preserve">Canal                  </v>
          </cell>
          <cell r="C1001">
            <v>11</v>
          </cell>
          <cell r="D1001">
            <v>83.82832080200501</v>
          </cell>
          <cell r="E1001">
            <v>13379</v>
          </cell>
          <cell r="F1001" t="str">
            <v xml:space="preserve">BARRIO ESCALONA                                   </v>
          </cell>
          <cell r="G1001">
            <v>7002061</v>
          </cell>
          <cell r="H1001" t="str">
            <v xml:space="preserve">E3CDEP52  </v>
          </cell>
          <cell r="I1001">
            <v>40</v>
          </cell>
          <cell r="M1001" t="str">
            <v>DISELCA</v>
          </cell>
          <cell r="N1001">
            <v>38691</v>
          </cell>
          <cell r="P1001">
            <v>-38730</v>
          </cell>
          <cell r="Q1001" t="str">
            <v>C</v>
          </cell>
          <cell r="R1001">
            <v>0</v>
          </cell>
          <cell r="S1001" t="str">
            <v>NO EJECUTADO</v>
          </cell>
          <cell r="T1001" t="str">
            <v>CATEGORIA 5</v>
          </cell>
          <cell r="AI1001" t="str">
            <v/>
          </cell>
          <cell r="AJ1001" t="str">
            <v/>
          </cell>
          <cell r="AK1001" t="str">
            <v/>
          </cell>
          <cell r="AM1001" t="str">
            <v/>
          </cell>
          <cell r="AN1001" t="str">
            <v/>
          </cell>
        </row>
        <row r="1002">
          <cell r="A1002" t="str">
            <v>CENTRO</v>
          </cell>
          <cell r="B1002" t="str">
            <v xml:space="preserve">Palotal                </v>
          </cell>
          <cell r="C1002">
            <v>1</v>
          </cell>
          <cell r="D1002">
            <v>27.475728155339809</v>
          </cell>
          <cell r="E1002">
            <v>1698</v>
          </cell>
          <cell r="F1002" t="str">
            <v xml:space="preserve">SANTA ROSA                                        </v>
          </cell>
          <cell r="G1002">
            <v>7000682</v>
          </cell>
          <cell r="H1002" t="str">
            <v xml:space="preserve">E3CBXQ25  </v>
          </cell>
          <cell r="I1002">
            <v>60</v>
          </cell>
          <cell r="M1002" t="str">
            <v>DISELCA</v>
          </cell>
          <cell r="N1002">
            <v>38691</v>
          </cell>
          <cell r="P1002">
            <v>-38730</v>
          </cell>
          <cell r="Q1002" t="str">
            <v>C</v>
          </cell>
          <cell r="R1002">
            <v>0</v>
          </cell>
          <cell r="S1002" t="str">
            <v>NO EJECUTADO</v>
          </cell>
          <cell r="T1002" t="str">
            <v>CATEGORIA 2</v>
          </cell>
          <cell r="AI1002" t="str">
            <v/>
          </cell>
          <cell r="AJ1002" t="str">
            <v/>
          </cell>
          <cell r="AK1002" t="str">
            <v/>
          </cell>
          <cell r="AM1002" t="str">
            <v/>
          </cell>
          <cell r="AN1002" t="str">
            <v/>
          </cell>
        </row>
        <row r="1003">
          <cell r="A1003" t="str">
            <v>CENTRO</v>
          </cell>
          <cell r="B1003" t="str">
            <v xml:space="preserve">Palotal                </v>
          </cell>
          <cell r="C1003">
            <v>5</v>
          </cell>
          <cell r="D1003">
            <v>39.50354609929078</v>
          </cell>
          <cell r="E1003">
            <v>1671</v>
          </cell>
          <cell r="F1003" t="str">
            <v xml:space="preserve">CANDELARIA                                        </v>
          </cell>
          <cell r="G1003">
            <v>7000182</v>
          </cell>
          <cell r="H1003" t="str">
            <v xml:space="preserve">E3CBXK74  </v>
          </cell>
          <cell r="I1003">
            <v>40</v>
          </cell>
          <cell r="M1003" t="str">
            <v>DISELCA</v>
          </cell>
          <cell r="N1003">
            <v>38691</v>
          </cell>
          <cell r="P1003">
            <v>-38730</v>
          </cell>
          <cell r="Q1003" t="str">
            <v>C</v>
          </cell>
          <cell r="R1003">
            <v>0</v>
          </cell>
          <cell r="S1003" t="str">
            <v>NO EJECUTADO</v>
          </cell>
          <cell r="T1003" t="str">
            <v>CATEGORIA 2</v>
          </cell>
          <cell r="AI1003" t="str">
            <v/>
          </cell>
          <cell r="AJ1003" t="str">
            <v/>
          </cell>
          <cell r="AK1003" t="str">
            <v/>
          </cell>
          <cell r="AM1003" t="str">
            <v/>
          </cell>
          <cell r="AN1003" t="str">
            <v/>
          </cell>
        </row>
        <row r="1004">
          <cell r="A1004" t="str">
            <v>CENTRO</v>
          </cell>
          <cell r="B1004" t="str">
            <v xml:space="preserve">Palotal                </v>
          </cell>
          <cell r="C1004">
            <v>9</v>
          </cell>
          <cell r="D1004">
            <v>67.472654001151412</v>
          </cell>
          <cell r="E1004">
            <v>11720</v>
          </cell>
          <cell r="F1004" t="str">
            <v xml:space="preserve">CANDELARIA                                        </v>
          </cell>
          <cell r="G1004">
            <v>7001929</v>
          </cell>
          <cell r="H1004" t="str">
            <v xml:space="preserve">E3CBXK05  </v>
          </cell>
          <cell r="I1004">
            <v>40</v>
          </cell>
          <cell r="M1004" t="str">
            <v>DISELCA</v>
          </cell>
          <cell r="N1004">
            <v>38691</v>
          </cell>
          <cell r="P1004">
            <v>-38730</v>
          </cell>
          <cell r="Q1004" t="str">
            <v>C</v>
          </cell>
          <cell r="R1004">
            <v>0</v>
          </cell>
          <cell r="S1004" t="str">
            <v>NO EJECUTADO</v>
          </cell>
          <cell r="T1004" t="str">
            <v>CATEGORIA 2</v>
          </cell>
          <cell r="AI1004" t="str">
            <v/>
          </cell>
          <cell r="AJ1004" t="str">
            <v/>
          </cell>
          <cell r="AK1004" t="str">
            <v/>
          </cell>
          <cell r="AM1004" t="str">
            <v/>
          </cell>
          <cell r="AN1004" t="str">
            <v/>
          </cell>
        </row>
        <row r="1005">
          <cell r="A1005" t="str">
            <v>CENTRO</v>
          </cell>
          <cell r="B1005" t="str">
            <v xml:space="preserve">Guacamaya24            </v>
          </cell>
          <cell r="C1005">
            <v>2</v>
          </cell>
          <cell r="D1005">
            <v>39.755244755244753</v>
          </cell>
          <cell r="E1005">
            <v>3411</v>
          </cell>
          <cell r="F1005" t="str">
            <v xml:space="preserve">CANDELARIA                                        </v>
          </cell>
          <cell r="G1005">
            <v>7001985</v>
          </cell>
          <cell r="H1005" t="str">
            <v xml:space="preserve">E3CBWH36  </v>
          </cell>
          <cell r="I1005">
            <v>40</v>
          </cell>
          <cell r="M1005" t="str">
            <v>DISELCA</v>
          </cell>
          <cell r="N1005">
            <v>38691</v>
          </cell>
          <cell r="P1005">
            <v>-38730</v>
          </cell>
          <cell r="Q1005" t="str">
            <v>C</v>
          </cell>
          <cell r="R1005">
            <v>0</v>
          </cell>
          <cell r="S1005" t="str">
            <v>NO EJECUTADO</v>
          </cell>
          <cell r="T1005" t="str">
            <v>CATEGORIA 3</v>
          </cell>
          <cell r="AI1005" t="str">
            <v/>
          </cell>
          <cell r="AJ1005" t="str">
            <v/>
          </cell>
          <cell r="AK1005" t="str">
            <v/>
          </cell>
          <cell r="AM1005" t="str">
            <v/>
          </cell>
          <cell r="AN1005" t="str">
            <v/>
          </cell>
        </row>
        <row r="1006">
          <cell r="A1006" t="str">
            <v>SUR</v>
          </cell>
          <cell r="B1006" t="str">
            <v xml:space="preserve">Flor Amarillo          </v>
          </cell>
          <cell r="C1006">
            <v>23</v>
          </cell>
          <cell r="D1006">
            <v>35.374741200828161</v>
          </cell>
          <cell r="E1006">
            <v>8543</v>
          </cell>
          <cell r="F1006" t="str">
            <v xml:space="preserve">URB. LA QUIZANDA                                  </v>
          </cell>
          <cell r="G1006">
            <v>7001503</v>
          </cell>
          <cell r="H1006" t="str">
            <v xml:space="preserve">E4AAXA42  </v>
          </cell>
          <cell r="I1006">
            <v>40</v>
          </cell>
          <cell r="M1006" t="str">
            <v>DISELCA</v>
          </cell>
          <cell r="N1006">
            <v>38691</v>
          </cell>
          <cell r="P1006">
            <v>-38730</v>
          </cell>
          <cell r="Q1006" t="str">
            <v>C</v>
          </cell>
          <cell r="R1006">
            <v>0</v>
          </cell>
          <cell r="S1006" t="str">
            <v>NO EJECUTADO</v>
          </cell>
          <cell r="T1006" t="str">
            <v>CATEGORIA 2</v>
          </cell>
          <cell r="AI1006" t="str">
            <v/>
          </cell>
          <cell r="AJ1006" t="str">
            <v/>
          </cell>
          <cell r="AK1006" t="str">
            <v/>
          </cell>
          <cell r="AM1006" t="str">
            <v/>
          </cell>
          <cell r="AN1006" t="str">
            <v/>
          </cell>
        </row>
        <row r="1007">
          <cell r="A1007" t="str">
            <v>SUR</v>
          </cell>
          <cell r="B1007" t="str">
            <v xml:space="preserve">Flor Amarillo          </v>
          </cell>
          <cell r="C1007">
            <v>41</v>
          </cell>
          <cell r="D1007">
            <v>36.504253673627225</v>
          </cell>
          <cell r="E1007">
            <v>9440</v>
          </cell>
          <cell r="F1007" t="str">
            <v xml:space="preserve">URB. LA QUIZANDA                                  </v>
          </cell>
          <cell r="G1007">
            <v>7001505</v>
          </cell>
          <cell r="H1007" t="str">
            <v xml:space="preserve">E4AAXA26  </v>
          </cell>
          <cell r="I1007">
            <v>60</v>
          </cell>
          <cell r="M1007" t="str">
            <v>DISELCA</v>
          </cell>
          <cell r="N1007">
            <v>38691</v>
          </cell>
          <cell r="P1007">
            <v>-38730</v>
          </cell>
          <cell r="Q1007" t="str">
            <v>C</v>
          </cell>
          <cell r="R1007">
            <v>0</v>
          </cell>
          <cell r="S1007" t="str">
            <v>NO EJECUTADO</v>
          </cell>
          <cell r="T1007" t="str">
            <v>CATEGORIA 1</v>
          </cell>
          <cell r="AI1007" t="str">
            <v/>
          </cell>
          <cell r="AJ1007" t="str">
            <v/>
          </cell>
          <cell r="AK1007" t="str">
            <v/>
          </cell>
          <cell r="AM1007" t="str">
            <v/>
          </cell>
          <cell r="AN1007" t="str">
            <v/>
          </cell>
        </row>
        <row r="1008">
          <cell r="A1008" t="str">
            <v>SUR</v>
          </cell>
          <cell r="B1008" t="str">
            <v xml:space="preserve">Flor Amarillo          </v>
          </cell>
          <cell r="C1008">
            <v>24</v>
          </cell>
          <cell r="D1008">
            <v>52.966305655836344</v>
          </cell>
          <cell r="E1008">
            <v>17606</v>
          </cell>
          <cell r="F1008" t="str">
            <v xml:space="preserve">URB. LA QUIZANDA                                  </v>
          </cell>
          <cell r="G1008">
            <v>7001350</v>
          </cell>
          <cell r="H1008" t="str">
            <v xml:space="preserve">E4AAWD74  </v>
          </cell>
          <cell r="I1008">
            <v>60</v>
          </cell>
          <cell r="M1008" t="str">
            <v>DISELCA</v>
          </cell>
          <cell r="N1008">
            <v>38691</v>
          </cell>
          <cell r="P1008">
            <v>-38730</v>
          </cell>
          <cell r="Q1008" t="str">
            <v>C</v>
          </cell>
          <cell r="R1008">
            <v>0</v>
          </cell>
          <cell r="S1008" t="str">
            <v>NO EJECUTADO</v>
          </cell>
          <cell r="T1008" t="str">
            <v>CATEGORIA 2</v>
          </cell>
          <cell r="AI1008" t="str">
            <v/>
          </cell>
          <cell r="AJ1008" t="str">
            <v/>
          </cell>
          <cell r="AK1008" t="str">
            <v/>
          </cell>
          <cell r="AM1008" t="str">
            <v/>
          </cell>
          <cell r="AN1008" t="str">
            <v/>
          </cell>
        </row>
        <row r="1009">
          <cell r="A1009" t="str">
            <v>SUR</v>
          </cell>
          <cell r="B1009" t="str">
            <v xml:space="preserve">Flor Amarillo          </v>
          </cell>
          <cell r="C1009">
            <v>96</v>
          </cell>
          <cell r="D1009">
            <v>24.267595569846375</v>
          </cell>
          <cell r="E1009">
            <v>13585</v>
          </cell>
          <cell r="F1009" t="str">
            <v xml:space="preserve">URB. LA QUIZANDA                                  </v>
          </cell>
          <cell r="G1009">
            <v>7001504</v>
          </cell>
          <cell r="H1009" t="str">
            <v xml:space="preserve">E4AAWD24  </v>
          </cell>
          <cell r="I1009">
            <v>60</v>
          </cell>
          <cell r="M1009" t="str">
            <v>DISELCA</v>
          </cell>
          <cell r="N1009">
            <v>38691</v>
          </cell>
          <cell r="P1009">
            <v>-38730</v>
          </cell>
          <cell r="Q1009" t="str">
            <v>C</v>
          </cell>
          <cell r="R1009">
            <v>0</v>
          </cell>
          <cell r="S1009" t="str">
            <v>NO EJECUTADO</v>
          </cell>
          <cell r="T1009" t="str">
            <v>CATEGORIA 3</v>
          </cell>
          <cell r="AI1009" t="str">
            <v/>
          </cell>
          <cell r="AJ1009" t="str">
            <v/>
          </cell>
          <cell r="AK1009" t="str">
            <v/>
          </cell>
          <cell r="AM1009" t="str">
            <v/>
          </cell>
          <cell r="AN1009" t="str">
            <v/>
          </cell>
        </row>
        <row r="1010">
          <cell r="A1010" t="str">
            <v>SUR</v>
          </cell>
          <cell r="B1010" t="str">
            <v xml:space="preserve">Flor Amarillo          </v>
          </cell>
          <cell r="C1010">
            <v>70</v>
          </cell>
          <cell r="D1010">
            <v>26.07397504456328</v>
          </cell>
          <cell r="E1010">
            <v>11702</v>
          </cell>
          <cell r="F1010" t="str">
            <v xml:space="preserve">URB. LA QUIZANDA                                  </v>
          </cell>
          <cell r="G1010">
            <v>7001526</v>
          </cell>
          <cell r="H1010" t="str">
            <v xml:space="preserve">E4AATN27  </v>
          </cell>
          <cell r="I1010">
            <v>80</v>
          </cell>
          <cell r="M1010" t="str">
            <v>DISELCA</v>
          </cell>
          <cell r="N1010">
            <v>38691</v>
          </cell>
          <cell r="P1010">
            <v>-38730</v>
          </cell>
          <cell r="Q1010" t="str">
            <v>C</v>
          </cell>
          <cell r="R1010">
            <v>0</v>
          </cell>
          <cell r="S1010" t="str">
            <v>NO EJECUTADO</v>
          </cell>
          <cell r="T1010" t="str">
            <v>CATEGORIA 4</v>
          </cell>
          <cell r="AI1010" t="str">
            <v/>
          </cell>
          <cell r="AJ1010" t="str">
            <v/>
          </cell>
          <cell r="AK1010" t="str">
            <v/>
          </cell>
          <cell r="AM1010" t="str">
            <v/>
          </cell>
          <cell r="AN1010" t="str">
            <v/>
          </cell>
        </row>
        <row r="1011">
          <cell r="A1011" t="str">
            <v>SUR</v>
          </cell>
          <cell r="B1011" t="str">
            <v xml:space="preserve">Flor Amarillo          </v>
          </cell>
          <cell r="C1011">
            <v>56</v>
          </cell>
          <cell r="D1011">
            <v>44.317738791422997</v>
          </cell>
          <cell r="E1011">
            <v>18188</v>
          </cell>
          <cell r="F1011" t="str">
            <v xml:space="preserve">URB. LA QUIZANDA                                  </v>
          </cell>
          <cell r="G1011">
            <v>7001385</v>
          </cell>
          <cell r="H1011" t="str">
            <v xml:space="preserve">E4AASR14  </v>
          </cell>
          <cell r="I1011">
            <v>60</v>
          </cell>
          <cell r="M1011" t="str">
            <v>DISELCA</v>
          </cell>
          <cell r="N1011">
            <v>38691</v>
          </cell>
          <cell r="P1011">
            <v>-38730</v>
          </cell>
          <cell r="Q1011" t="str">
            <v>C</v>
          </cell>
          <cell r="R1011">
            <v>0</v>
          </cell>
          <cell r="S1011" t="str">
            <v>NO EJECUTADO</v>
          </cell>
          <cell r="T1011" t="str">
            <v>CATEGORIA 2</v>
          </cell>
          <cell r="AI1011" t="str">
            <v/>
          </cell>
          <cell r="AJ1011" t="str">
            <v/>
          </cell>
          <cell r="AK1011" t="str">
            <v/>
          </cell>
          <cell r="AM1011" t="str">
            <v/>
          </cell>
          <cell r="AN1011" t="str">
            <v/>
          </cell>
        </row>
        <row r="1012">
          <cell r="A1012" t="str">
            <v>SUR</v>
          </cell>
          <cell r="B1012" t="str">
            <v xml:space="preserve">Flor Amarillo          </v>
          </cell>
          <cell r="C1012">
            <v>41</v>
          </cell>
          <cell r="D1012">
            <v>29.52941176470588</v>
          </cell>
          <cell r="E1012">
            <v>7530</v>
          </cell>
          <cell r="F1012" t="str">
            <v xml:space="preserve">URB. LA QUIZANDA                                  </v>
          </cell>
          <cell r="G1012">
            <v>7001351</v>
          </cell>
          <cell r="H1012" t="str">
            <v xml:space="preserve">E4AASL75  </v>
          </cell>
          <cell r="I1012">
            <v>40</v>
          </cell>
          <cell r="M1012" t="str">
            <v>DISELCA</v>
          </cell>
          <cell r="N1012">
            <v>38691</v>
          </cell>
          <cell r="P1012">
            <v>-38730</v>
          </cell>
          <cell r="Q1012" t="str">
            <v>C</v>
          </cell>
          <cell r="R1012">
            <v>0</v>
          </cell>
          <cell r="S1012" t="str">
            <v>NO EJECUTADO</v>
          </cell>
          <cell r="T1012" t="str">
            <v>CATEGORIA 2</v>
          </cell>
          <cell r="AI1012" t="str">
            <v/>
          </cell>
          <cell r="AJ1012" t="str">
            <v/>
          </cell>
          <cell r="AK1012" t="str">
            <v/>
          </cell>
          <cell r="AM1012" t="str">
            <v/>
          </cell>
          <cell r="AN1012" t="str">
            <v/>
          </cell>
        </row>
        <row r="1013">
          <cell r="A1013" t="str">
            <v>ESTE</v>
          </cell>
          <cell r="B1013" t="str">
            <v xml:space="preserve">San Diego I            </v>
          </cell>
          <cell r="C1013">
            <v>80</v>
          </cell>
          <cell r="D1013">
            <v>11.590257879656161</v>
          </cell>
          <cell r="E1013">
            <v>4854</v>
          </cell>
          <cell r="F1013" t="str">
            <v xml:space="preserve">CONJ. RES. LOS ANDES                              </v>
          </cell>
          <cell r="G1013">
            <v>4016477</v>
          </cell>
          <cell r="H1013" t="str">
            <v xml:space="preserve">E2GCBM73  </v>
          </cell>
          <cell r="I1013">
            <v>120</v>
          </cell>
          <cell r="M1013" t="str">
            <v>DISELCA</v>
          </cell>
          <cell r="N1013">
            <v>38707</v>
          </cell>
          <cell r="P1013">
            <v>-38730</v>
          </cell>
          <cell r="Q1013" t="str">
            <v>C</v>
          </cell>
          <cell r="R1013">
            <v>0</v>
          </cell>
          <cell r="S1013" t="str">
            <v>NO EJECUTADO</v>
          </cell>
          <cell r="T1013" t="str">
            <v>CATEGORIA 1</v>
          </cell>
          <cell r="AI1013" t="str">
            <v/>
          </cell>
          <cell r="AJ1013" t="str">
            <v/>
          </cell>
          <cell r="AK1013" t="str">
            <v/>
          </cell>
          <cell r="AM1013" t="str">
            <v/>
          </cell>
          <cell r="AN1013" t="str">
            <v/>
          </cell>
        </row>
        <row r="1014">
          <cell r="A1014" t="str">
            <v>CENTRO</v>
          </cell>
          <cell r="B1014" t="str">
            <v xml:space="preserve">Soublette              </v>
          </cell>
          <cell r="C1014">
            <v>119</v>
          </cell>
          <cell r="D1014">
            <v>15.083972252646952</v>
          </cell>
          <cell r="E1014">
            <v>8263</v>
          </cell>
          <cell r="F1014" t="str">
            <v xml:space="preserve">URB. LOS COLORADOS                                </v>
          </cell>
          <cell r="G1014">
            <v>7001484</v>
          </cell>
          <cell r="H1014" t="str">
            <v xml:space="preserve">E3CBJC78  </v>
          </cell>
          <cell r="I1014">
            <v>80</v>
          </cell>
          <cell r="M1014" t="str">
            <v>DISELCA</v>
          </cell>
          <cell r="N1014">
            <v>38707</v>
          </cell>
          <cell r="P1014">
            <v>-38730</v>
          </cell>
          <cell r="Q1014" t="str">
            <v>C</v>
          </cell>
          <cell r="R1014">
            <v>0</v>
          </cell>
          <cell r="S1014" t="str">
            <v>NO EJECUTADO</v>
          </cell>
          <cell r="T1014" t="str">
            <v>CATEGORIA 1</v>
          </cell>
          <cell r="AI1014" t="str">
            <v/>
          </cell>
          <cell r="AJ1014" t="str">
            <v/>
          </cell>
          <cell r="AK1014" t="str">
            <v/>
          </cell>
          <cell r="AM1014" t="str">
            <v/>
          </cell>
          <cell r="AN1014" t="str">
            <v/>
          </cell>
        </row>
        <row r="1015">
          <cell r="A1015" t="str">
            <v>CENTRO</v>
          </cell>
          <cell r="B1015" t="str">
            <v xml:space="preserve">San José               </v>
          </cell>
          <cell r="C1015">
            <v>48</v>
          </cell>
          <cell r="D1015">
            <v>25.302013422818792</v>
          </cell>
          <cell r="E1015">
            <v>5655</v>
          </cell>
          <cell r="F1015" t="str">
            <v xml:space="preserve">URB. LOS COLORADOS                                </v>
          </cell>
          <cell r="G1015">
            <v>7001151</v>
          </cell>
          <cell r="H1015" t="str">
            <v xml:space="preserve">E3CBFJ08  </v>
          </cell>
          <cell r="I1015">
            <v>40</v>
          </cell>
          <cell r="M1015" t="str">
            <v>DISELCA</v>
          </cell>
          <cell r="N1015">
            <v>38707</v>
          </cell>
          <cell r="P1015">
            <v>-38730</v>
          </cell>
          <cell r="Q1015" t="str">
            <v>C</v>
          </cell>
          <cell r="R1015">
            <v>0</v>
          </cell>
          <cell r="S1015" t="str">
            <v>NO EJECUTADO</v>
          </cell>
          <cell r="T1015" t="str">
            <v>CATEGORIA 3</v>
          </cell>
          <cell r="AI1015" t="str">
            <v/>
          </cell>
          <cell r="AJ1015" t="str">
            <v/>
          </cell>
          <cell r="AK1015" t="str">
            <v/>
          </cell>
          <cell r="AM1015" t="str">
            <v/>
          </cell>
          <cell r="AN1015" t="str">
            <v/>
          </cell>
        </row>
        <row r="1016">
          <cell r="A1016" t="str">
            <v>CENTRO</v>
          </cell>
          <cell r="B1016" t="str">
            <v xml:space="preserve">Ceiba                  </v>
          </cell>
          <cell r="C1016">
            <v>39</v>
          </cell>
          <cell r="D1016">
            <v>38.186644314054206</v>
          </cell>
          <cell r="E1016">
            <v>13667</v>
          </cell>
          <cell r="F1016" t="str">
            <v xml:space="preserve">URB. CAMORUCO                                     </v>
          </cell>
          <cell r="G1016">
            <v>7001251</v>
          </cell>
          <cell r="H1016" t="str">
            <v xml:space="preserve">E1JDSH08  </v>
          </cell>
          <cell r="I1016">
            <v>60</v>
          </cell>
          <cell r="M1016" t="str">
            <v>DISELCA</v>
          </cell>
          <cell r="N1016">
            <v>38707</v>
          </cell>
          <cell r="P1016">
            <v>-38730</v>
          </cell>
          <cell r="Q1016" t="str">
            <v>C</v>
          </cell>
          <cell r="R1016">
            <v>0</v>
          </cell>
          <cell r="S1016" t="str">
            <v>NO EJECUTADO</v>
          </cell>
          <cell r="T1016" t="str">
            <v>CATEGORIA 1</v>
          </cell>
          <cell r="AI1016" t="str">
            <v/>
          </cell>
          <cell r="AJ1016" t="str">
            <v/>
          </cell>
          <cell r="AK1016" t="str">
            <v/>
          </cell>
          <cell r="AM1016" t="str">
            <v/>
          </cell>
          <cell r="AN1016" t="str">
            <v/>
          </cell>
        </row>
        <row r="1017">
          <cell r="A1017" t="str">
            <v>CENTRO</v>
          </cell>
          <cell r="B1017" t="str">
            <v xml:space="preserve">Ceiba                  </v>
          </cell>
          <cell r="C1017">
            <v>17</v>
          </cell>
          <cell r="D1017">
            <v>11.673525377229081</v>
          </cell>
          <cell r="E1017">
            <v>1702</v>
          </cell>
          <cell r="F1017" t="str">
            <v xml:space="preserve">URB. CAMORUCO                                     </v>
          </cell>
          <cell r="G1017">
            <v>7001634</v>
          </cell>
          <cell r="H1017" t="str">
            <v xml:space="preserve">E1JDSL06  </v>
          </cell>
          <cell r="I1017">
            <v>20</v>
          </cell>
          <cell r="M1017" t="str">
            <v>DISELCA</v>
          </cell>
          <cell r="N1017">
            <v>38707</v>
          </cell>
          <cell r="P1017">
            <v>-38730</v>
          </cell>
          <cell r="Q1017" t="str">
            <v>C</v>
          </cell>
          <cell r="R1017">
            <v>0</v>
          </cell>
          <cell r="S1017" t="str">
            <v>NO EJECUTADO</v>
          </cell>
          <cell r="T1017" t="str">
            <v>CATEGORIA 2</v>
          </cell>
          <cell r="AI1017" t="str">
            <v/>
          </cell>
          <cell r="AJ1017" t="str">
            <v/>
          </cell>
          <cell r="AK1017" t="str">
            <v/>
          </cell>
          <cell r="AM1017" t="str">
            <v/>
          </cell>
          <cell r="AN1017" t="str">
            <v/>
          </cell>
        </row>
        <row r="1018">
          <cell r="A1018" t="str">
            <v>CENTRO</v>
          </cell>
          <cell r="B1018" t="str">
            <v xml:space="preserve">Ceiba                  </v>
          </cell>
          <cell r="C1018">
            <v>4</v>
          </cell>
          <cell r="D1018">
            <v>48.323232323232325</v>
          </cell>
          <cell r="E1018">
            <v>2392</v>
          </cell>
          <cell r="F1018" t="str">
            <v xml:space="preserve">URB. LAS ACACIAS                                  </v>
          </cell>
          <cell r="G1018">
            <v>7001632</v>
          </cell>
          <cell r="H1018" t="str">
            <v xml:space="preserve">E1JDTN26  </v>
          </cell>
          <cell r="I1018">
            <v>20</v>
          </cell>
          <cell r="M1018" t="str">
            <v>DISELCA</v>
          </cell>
          <cell r="N1018">
            <v>38707</v>
          </cell>
          <cell r="P1018">
            <v>-38730</v>
          </cell>
          <cell r="Q1018" t="str">
            <v>C</v>
          </cell>
          <cell r="R1018">
            <v>0</v>
          </cell>
          <cell r="S1018" t="str">
            <v>NO EJECUTADO</v>
          </cell>
          <cell r="T1018" t="str">
            <v>CATEGORIA 3</v>
          </cell>
          <cell r="AI1018" t="str">
            <v/>
          </cell>
          <cell r="AJ1018" t="str">
            <v/>
          </cell>
          <cell r="AK1018" t="str">
            <v/>
          </cell>
          <cell r="AM1018" t="str">
            <v/>
          </cell>
          <cell r="AN1018" t="str">
            <v/>
          </cell>
        </row>
      </sheetData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>
        <row r="1">
          <cell r="B1">
            <v>0.15</v>
          </cell>
        </row>
        <row r="12">
          <cell r="B12">
            <v>1.0680000000000001</v>
          </cell>
        </row>
        <row r="13">
          <cell r="B13">
            <v>8.2000000000000003E-2</v>
          </cell>
        </row>
        <row r="14">
          <cell r="B14">
            <v>2.7E-2</v>
          </cell>
        </row>
      </sheetData>
      <sheetData sheetId="1377"/>
      <sheetData sheetId="1378"/>
      <sheetData sheetId="1379"/>
      <sheetData sheetId="1380"/>
      <sheetData sheetId="1381"/>
      <sheetData sheetId="1382">
        <row r="5">
          <cell r="C5">
            <v>1793.8</v>
          </cell>
        </row>
      </sheetData>
      <sheetData sheetId="1383">
        <row r="1">
          <cell r="C1" t="str">
            <v>Total1</v>
          </cell>
        </row>
      </sheetData>
      <sheetData sheetId="1384"/>
      <sheetData sheetId="1385">
        <row r="1">
          <cell r="C1" t="str">
            <v>Total</v>
          </cell>
        </row>
      </sheetData>
      <sheetData sheetId="1386">
        <row r="1">
          <cell r="C1" t="str">
            <v>Total</v>
          </cell>
        </row>
      </sheetData>
      <sheetData sheetId="1387">
        <row r="1">
          <cell r="C1" t="str">
            <v>Total</v>
          </cell>
        </row>
      </sheetData>
      <sheetData sheetId="1388">
        <row r="5">
          <cell r="C5">
            <v>7351.32</v>
          </cell>
        </row>
      </sheetData>
      <sheetData sheetId="1389">
        <row r="1">
          <cell r="C1" t="str">
            <v>Total1</v>
          </cell>
        </row>
      </sheetData>
      <sheetData sheetId="1390"/>
      <sheetData sheetId="1391">
        <row r="1">
          <cell r="C1" t="str">
            <v>Total</v>
          </cell>
        </row>
      </sheetData>
      <sheetData sheetId="1392">
        <row r="1">
          <cell r="C1" t="str">
            <v>Total</v>
          </cell>
        </row>
      </sheetData>
      <sheetData sheetId="1393">
        <row r="1">
          <cell r="C1" t="str">
            <v>Total</v>
          </cell>
        </row>
      </sheetData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>
        <row r="1">
          <cell r="A1" t="str">
            <v>Pospre</v>
          </cell>
        </row>
      </sheetData>
      <sheetData sheetId="1412" refreshError="1"/>
      <sheetData sheetId="1413">
        <row r="5">
          <cell r="A5" t="str">
            <v>Centro Gestor</v>
          </cell>
        </row>
      </sheetData>
      <sheetData sheetId="1414" refreshError="1"/>
      <sheetData sheetId="1415" refreshError="1"/>
      <sheetData sheetId="1416" refreshError="1"/>
      <sheetData sheetId="1417">
        <row r="4">
          <cell r="A4" t="str">
            <v>PosPre</v>
          </cell>
        </row>
      </sheetData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>
        <row r="22">
          <cell r="G22">
            <v>585.28188208291567</v>
          </cell>
        </row>
      </sheetData>
      <sheetData sheetId="1426"/>
      <sheetData sheetId="1427" refreshError="1"/>
      <sheetData sheetId="1428">
        <row r="17">
          <cell r="H17">
            <v>76.28523045897586</v>
          </cell>
        </row>
      </sheetData>
      <sheetData sheetId="1429" refreshError="1"/>
      <sheetData sheetId="1430" refreshError="1"/>
      <sheetData sheetId="1431" refreshError="1"/>
      <sheetData sheetId="1432"/>
      <sheetData sheetId="1433" refreshError="1">
        <row r="107">
          <cell r="AB107" t="str">
            <v>Regresar</v>
          </cell>
        </row>
      </sheetData>
      <sheetData sheetId="1434" refreshError="1"/>
      <sheetData sheetId="1435" refreshError="1"/>
      <sheetData sheetId="1436"/>
      <sheetData sheetId="1437"/>
      <sheetData sheetId="1438"/>
      <sheetData sheetId="1439" refreshError="1"/>
      <sheetData sheetId="1440"/>
      <sheetData sheetId="1441"/>
      <sheetData sheetId="1442"/>
      <sheetData sheetId="1443"/>
      <sheetData sheetId="1444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/>
      <sheetData sheetId="1482">
        <row r="5">
          <cell r="A5" t="str">
            <v>Centro de Costo</v>
          </cell>
        </row>
      </sheetData>
      <sheetData sheetId="1483" refreshError="1"/>
      <sheetData sheetId="1484" refreshError="1"/>
      <sheetData sheetId="1485" refreshError="1"/>
      <sheetData sheetId="1486" refreshError="1">
        <row r="12">
          <cell r="K12" t="str">
            <v>No</v>
          </cell>
        </row>
      </sheetData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>
        <row r="2">
          <cell r="E2" t="str">
            <v>MT1</v>
          </cell>
        </row>
      </sheetData>
      <sheetData sheetId="1497" refreshError="1"/>
      <sheetData sheetId="1498">
        <row r="2">
          <cell r="E2" t="str">
            <v>BTH</v>
          </cell>
        </row>
      </sheetData>
      <sheetData sheetId="1499" refreshError="1"/>
      <sheetData sheetId="1500" refreshError="1"/>
      <sheetData sheetId="1501" refreshError="1">
        <row r="3">
          <cell r="D3">
            <v>1000000</v>
          </cell>
        </row>
      </sheetData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>
        <row r="1">
          <cell r="C1" t="str">
            <v>Total</v>
          </cell>
        </row>
      </sheetData>
      <sheetData sheetId="1554">
        <row r="1">
          <cell r="E1" t="str">
            <v>Empresa Distribuidora de Electricidad del Este</v>
          </cell>
        </row>
      </sheetData>
      <sheetData sheetId="1555">
        <row r="5">
          <cell r="C5">
            <v>0</v>
          </cell>
        </row>
      </sheetData>
      <sheetData sheetId="1556" refreshError="1"/>
      <sheetData sheetId="1557" refreshError="1"/>
      <sheetData sheetId="1558"/>
      <sheetData sheetId="1559" refreshError="1"/>
      <sheetData sheetId="1560" refreshError="1"/>
      <sheetData sheetId="1561"/>
      <sheetData sheetId="1562" refreshError="1"/>
      <sheetData sheetId="1563" refreshError="1"/>
      <sheetData sheetId="1564"/>
      <sheetData sheetId="1565" refreshError="1"/>
      <sheetData sheetId="1566" refreshError="1"/>
      <sheetData sheetId="1567"/>
      <sheetData sheetId="1568" refreshError="1"/>
      <sheetData sheetId="1569" refreshError="1"/>
      <sheetData sheetId="1570"/>
      <sheetData sheetId="1571"/>
      <sheetData sheetId="1572">
        <row r="66">
          <cell r="C66" t="str">
            <v>Herramientas de Ferretería</v>
          </cell>
        </row>
      </sheetData>
      <sheetData sheetId="1573"/>
      <sheetData sheetId="1574">
        <row r="1">
          <cell r="C1" t="str">
            <v>Total</v>
          </cell>
        </row>
      </sheetData>
      <sheetData sheetId="1575"/>
      <sheetData sheetId="1576"/>
      <sheetData sheetId="1577">
        <row r="1">
          <cell r="C1" t="str">
            <v>Total</v>
          </cell>
        </row>
      </sheetData>
      <sheetData sheetId="1578"/>
      <sheetData sheetId="1579"/>
      <sheetData sheetId="1580">
        <row r="1">
          <cell r="C1" t="str">
            <v>Total</v>
          </cell>
        </row>
      </sheetData>
      <sheetData sheetId="1581">
        <row r="1">
          <cell r="E1" t="str">
            <v>Empresa Distribuidora de Electricidad del Este</v>
          </cell>
        </row>
      </sheetData>
      <sheetData sheetId="1582"/>
      <sheetData sheetId="1583">
        <row r="1">
          <cell r="C1" t="str">
            <v>Total</v>
          </cell>
        </row>
      </sheetData>
      <sheetData sheetId="1584"/>
      <sheetData sheetId="1585"/>
      <sheetData sheetId="1586">
        <row r="1">
          <cell r="C1" t="str">
            <v>Total</v>
          </cell>
        </row>
      </sheetData>
      <sheetData sheetId="1587"/>
      <sheetData sheetId="1588"/>
      <sheetData sheetId="1589">
        <row r="1">
          <cell r="C1" t="str">
            <v>Total</v>
          </cell>
        </row>
      </sheetData>
      <sheetData sheetId="1590"/>
      <sheetData sheetId="1591"/>
      <sheetData sheetId="1592">
        <row r="1">
          <cell r="C1" t="str">
            <v>Total</v>
          </cell>
        </row>
      </sheetData>
      <sheetData sheetId="1593"/>
      <sheetData sheetId="1594"/>
      <sheetData sheetId="1595"/>
      <sheetData sheetId="1596"/>
      <sheetData sheetId="1597">
        <row r="1">
          <cell r="C1" t="str">
            <v>Total1</v>
          </cell>
        </row>
      </sheetData>
      <sheetData sheetId="1598"/>
      <sheetData sheetId="1599">
        <row r="1">
          <cell r="C1" t="str">
            <v>Total</v>
          </cell>
        </row>
      </sheetData>
      <sheetData sheetId="1600">
        <row r="1">
          <cell r="B1" t="str">
            <v>Total</v>
          </cell>
        </row>
      </sheetData>
      <sheetData sheetId="1601">
        <row r="1">
          <cell r="C1" t="str">
            <v>Total</v>
          </cell>
        </row>
      </sheetData>
      <sheetData sheetId="1602"/>
      <sheetData sheetId="1603">
        <row r="1">
          <cell r="C1" t="str">
            <v>Total1</v>
          </cell>
        </row>
      </sheetData>
      <sheetData sheetId="1604"/>
      <sheetData sheetId="1605">
        <row r="1">
          <cell r="C1" t="str">
            <v>Total</v>
          </cell>
        </row>
      </sheetData>
      <sheetData sheetId="1606">
        <row r="1">
          <cell r="B1" t="str">
            <v>Total</v>
          </cell>
        </row>
      </sheetData>
      <sheetData sheetId="1607">
        <row r="1">
          <cell r="C1" t="str">
            <v>Total</v>
          </cell>
        </row>
      </sheetData>
      <sheetData sheetId="1608"/>
      <sheetData sheetId="1609">
        <row r="1">
          <cell r="C1" t="str">
            <v>Total1</v>
          </cell>
        </row>
      </sheetData>
      <sheetData sheetId="1610">
        <row r="1">
          <cell r="E1" t="str">
            <v>Empresa Distribuidora de Electricidad del Este</v>
          </cell>
        </row>
      </sheetData>
      <sheetData sheetId="1611">
        <row r="1">
          <cell r="C1" t="str">
            <v>Total</v>
          </cell>
        </row>
      </sheetData>
      <sheetData sheetId="1612">
        <row r="1">
          <cell r="C1" t="str">
            <v>Total</v>
          </cell>
        </row>
      </sheetData>
      <sheetData sheetId="1613">
        <row r="1">
          <cell r="C1" t="str">
            <v>Total</v>
          </cell>
        </row>
      </sheetData>
      <sheetData sheetId="1614">
        <row r="32">
          <cell r="C32">
            <v>93899224.849999994</v>
          </cell>
        </row>
      </sheetData>
      <sheetData sheetId="1615"/>
      <sheetData sheetId="1616"/>
      <sheetData sheetId="1617">
        <row r="1">
          <cell r="C1" t="str">
            <v>Total1</v>
          </cell>
        </row>
      </sheetData>
      <sheetData sheetId="1618"/>
      <sheetData sheetId="1619">
        <row r="1">
          <cell r="C1" t="str">
            <v>Total</v>
          </cell>
        </row>
      </sheetData>
      <sheetData sheetId="1620">
        <row r="1">
          <cell r="C1" t="str">
            <v>Total</v>
          </cell>
        </row>
      </sheetData>
      <sheetData sheetId="1621">
        <row r="1">
          <cell r="C1" t="str">
            <v>Total</v>
          </cell>
        </row>
      </sheetData>
      <sheetData sheetId="1622"/>
      <sheetData sheetId="1623">
        <row r="1">
          <cell r="C1" t="str">
            <v>Total1</v>
          </cell>
        </row>
      </sheetData>
      <sheetData sheetId="1624"/>
      <sheetData sheetId="162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169511.04000000001</v>
          </cell>
          <cell r="D3">
            <v>14125.92</v>
          </cell>
          <cell r="E3">
            <v>14125.92</v>
          </cell>
          <cell r="F3">
            <v>14125.92</v>
          </cell>
          <cell r="G3">
            <v>14125.92</v>
          </cell>
          <cell r="H3">
            <v>14125.92</v>
          </cell>
          <cell r="I3">
            <v>14125.92</v>
          </cell>
          <cell r="J3">
            <v>14125.92</v>
          </cell>
          <cell r="K3">
            <v>14125.92</v>
          </cell>
          <cell r="L3">
            <v>14125.92</v>
          </cell>
          <cell r="M3">
            <v>14125.92</v>
          </cell>
          <cell r="N3">
            <v>14125.92</v>
          </cell>
          <cell r="O3">
            <v>14125.92</v>
          </cell>
        </row>
        <row r="4">
          <cell r="A4">
            <v>5100208</v>
          </cell>
          <cell r="B4" t="str">
            <v>Manten.Veh.Livianos</v>
          </cell>
          <cell r="C4">
            <v>181828.56</v>
          </cell>
          <cell r="D4">
            <v>15152.38</v>
          </cell>
          <cell r="E4">
            <v>15152.38</v>
          </cell>
          <cell r="F4">
            <v>15152.38</v>
          </cell>
          <cell r="G4">
            <v>15152.38</v>
          </cell>
          <cell r="H4">
            <v>15152.38</v>
          </cell>
          <cell r="I4">
            <v>15152.38</v>
          </cell>
          <cell r="J4">
            <v>15152.38</v>
          </cell>
          <cell r="K4">
            <v>15152.38</v>
          </cell>
          <cell r="L4">
            <v>15152.38</v>
          </cell>
          <cell r="M4">
            <v>15152.38</v>
          </cell>
          <cell r="N4">
            <v>15152.38</v>
          </cell>
          <cell r="O4">
            <v>15152.38</v>
          </cell>
        </row>
        <row r="7">
          <cell r="A7">
            <v>5200416</v>
          </cell>
          <cell r="B7" t="str">
            <v>Serv.Vigilancia</v>
          </cell>
          <cell r="C7">
            <v>360486</v>
          </cell>
          <cell r="D7">
            <v>28830</v>
          </cell>
          <cell r="E7">
            <v>25600</v>
          </cell>
          <cell r="F7">
            <v>28830</v>
          </cell>
          <cell r="G7">
            <v>26780</v>
          </cell>
          <cell r="H7">
            <v>31758</v>
          </cell>
          <cell r="I7">
            <v>30552</v>
          </cell>
          <cell r="J7">
            <v>31758</v>
          </cell>
          <cell r="K7">
            <v>31758</v>
          </cell>
          <cell r="L7">
            <v>30552</v>
          </cell>
          <cell r="M7">
            <v>31758</v>
          </cell>
          <cell r="N7">
            <v>30552</v>
          </cell>
          <cell r="O7">
            <v>31758</v>
          </cell>
        </row>
        <row r="8">
          <cell r="A8">
            <v>5200420</v>
          </cell>
          <cell r="B8" t="str">
            <v>Gastos Sistemas</v>
          </cell>
          <cell r="C8">
            <v>178614.54</v>
          </cell>
          <cell r="D8">
            <v>14884.36</v>
          </cell>
          <cell r="E8">
            <v>14884.36</v>
          </cell>
          <cell r="F8">
            <v>14884.36</v>
          </cell>
          <cell r="G8">
            <v>14884.36</v>
          </cell>
          <cell r="H8">
            <v>14884.36</v>
          </cell>
          <cell r="I8">
            <v>14884.36</v>
          </cell>
          <cell r="J8">
            <v>14884.36</v>
          </cell>
          <cell r="K8">
            <v>14884.36</v>
          </cell>
          <cell r="L8">
            <v>14884.36</v>
          </cell>
          <cell r="M8">
            <v>14884.36</v>
          </cell>
          <cell r="N8">
            <v>14884.36</v>
          </cell>
          <cell r="O8">
            <v>14886.58</v>
          </cell>
        </row>
        <row r="9">
          <cell r="A9">
            <v>5200424</v>
          </cell>
          <cell r="B9" t="str">
            <v>Comunic.y Tel.Fijos</v>
          </cell>
          <cell r="C9">
            <v>592995</v>
          </cell>
          <cell r="D9">
            <v>49416</v>
          </cell>
          <cell r="E9">
            <v>49416</v>
          </cell>
          <cell r="F9">
            <v>49416</v>
          </cell>
          <cell r="G9">
            <v>49416</v>
          </cell>
          <cell r="H9">
            <v>49416</v>
          </cell>
          <cell r="I9">
            <v>49416</v>
          </cell>
          <cell r="J9">
            <v>49416</v>
          </cell>
          <cell r="K9">
            <v>49416</v>
          </cell>
          <cell r="L9">
            <v>49416</v>
          </cell>
          <cell r="M9">
            <v>49416</v>
          </cell>
          <cell r="N9">
            <v>49416</v>
          </cell>
          <cell r="O9">
            <v>49419</v>
          </cell>
        </row>
        <row r="10">
          <cell r="A10">
            <v>5200499</v>
          </cell>
          <cell r="B10" t="str">
            <v>Otros Gastos Administrativos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TTL_EXP1</v>
          </cell>
          <cell r="B11" t="str">
            <v>TOTAL EXPENSES</v>
          </cell>
          <cell r="C11">
            <v>1587008.53</v>
          </cell>
          <cell r="D11">
            <v>123138.26</v>
          </cell>
          <cell r="E11">
            <v>123691.8</v>
          </cell>
          <cell r="F11">
            <v>128813.58</v>
          </cell>
          <cell r="G11">
            <v>135276.54999999999</v>
          </cell>
          <cell r="H11">
            <v>142619.26999999999</v>
          </cell>
          <cell r="I11">
            <v>141413.26999999999</v>
          </cell>
          <cell r="J11">
            <v>137416.26999999999</v>
          </cell>
          <cell r="K11">
            <v>135998.06</v>
          </cell>
          <cell r="L11">
            <v>131954.41</v>
          </cell>
          <cell r="M11">
            <v>130795.69</v>
          </cell>
          <cell r="N11">
            <v>127813.12</v>
          </cell>
          <cell r="O11">
            <v>128078.25</v>
          </cell>
        </row>
      </sheetData>
      <sheetData sheetId="162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74892.570000000007</v>
          </cell>
          <cell r="D2">
            <v>6241.05</v>
          </cell>
          <cell r="E2">
            <v>6241.05</v>
          </cell>
          <cell r="F2">
            <v>6241.05</v>
          </cell>
          <cell r="G2">
            <v>6241.05</v>
          </cell>
          <cell r="H2">
            <v>6241.05</v>
          </cell>
          <cell r="I2">
            <v>6241.05</v>
          </cell>
          <cell r="J2">
            <v>6241.05</v>
          </cell>
          <cell r="K2">
            <v>6241.05</v>
          </cell>
          <cell r="L2">
            <v>6241.05</v>
          </cell>
          <cell r="M2">
            <v>6241.05</v>
          </cell>
          <cell r="N2">
            <v>6241.05</v>
          </cell>
          <cell r="O2">
            <v>6241.02</v>
          </cell>
        </row>
        <row r="3">
          <cell r="A3">
            <v>5100202</v>
          </cell>
          <cell r="B3" t="str">
            <v>Otros Mat.Ferret.</v>
          </cell>
          <cell r="C3">
            <v>10000</v>
          </cell>
          <cell r="D3">
            <v>833.33</v>
          </cell>
          <cell r="E3">
            <v>833.33</v>
          </cell>
          <cell r="F3">
            <v>833.33</v>
          </cell>
          <cell r="G3">
            <v>833.33</v>
          </cell>
          <cell r="H3">
            <v>833.33</v>
          </cell>
          <cell r="I3">
            <v>833.33</v>
          </cell>
          <cell r="J3">
            <v>833.33</v>
          </cell>
          <cell r="K3">
            <v>833.33</v>
          </cell>
          <cell r="L3">
            <v>833.33</v>
          </cell>
          <cell r="M3">
            <v>833.33</v>
          </cell>
          <cell r="N3">
            <v>833.33</v>
          </cell>
          <cell r="O3">
            <v>833.37</v>
          </cell>
        </row>
        <row r="4">
          <cell r="A4">
            <v>5100203</v>
          </cell>
          <cell r="B4" t="str">
            <v>Mat.Almacén</v>
          </cell>
          <cell r="C4">
            <v>2932737</v>
          </cell>
          <cell r="D4">
            <v>244394.75</v>
          </cell>
          <cell r="E4">
            <v>244394.75</v>
          </cell>
          <cell r="F4">
            <v>244394.75</v>
          </cell>
          <cell r="G4">
            <v>244394.75</v>
          </cell>
          <cell r="H4">
            <v>244394.75</v>
          </cell>
          <cell r="I4">
            <v>244394.75</v>
          </cell>
          <cell r="J4">
            <v>244394.75</v>
          </cell>
          <cell r="K4">
            <v>244394.75</v>
          </cell>
          <cell r="L4">
            <v>244394.75</v>
          </cell>
          <cell r="M4">
            <v>244394.75</v>
          </cell>
          <cell r="N4">
            <v>244394.75</v>
          </cell>
          <cell r="O4">
            <v>244394.75</v>
          </cell>
        </row>
        <row r="5">
          <cell r="A5">
            <v>5100204</v>
          </cell>
          <cell r="B5" t="str">
            <v>Ropa Trabajo</v>
          </cell>
          <cell r="C5">
            <v>119605.66</v>
          </cell>
          <cell r="D5">
            <v>0</v>
          </cell>
          <cell r="E5">
            <v>5980.29</v>
          </cell>
          <cell r="F5">
            <v>14352.68</v>
          </cell>
          <cell r="G5">
            <v>17940.849999999999</v>
          </cell>
          <cell r="H5">
            <v>9568.4500000000007</v>
          </cell>
          <cell r="I5">
            <v>7176.34</v>
          </cell>
          <cell r="J5">
            <v>9568.4500000000007</v>
          </cell>
          <cell r="K5">
            <v>17940.849999999999</v>
          </cell>
          <cell r="L5">
            <v>14352.68</v>
          </cell>
          <cell r="M5">
            <v>9568.4500000000007</v>
          </cell>
          <cell r="N5">
            <v>7176.34</v>
          </cell>
          <cell r="O5">
            <v>5980.28</v>
          </cell>
        </row>
        <row r="6">
          <cell r="A6">
            <v>5100205</v>
          </cell>
          <cell r="B6" t="str">
            <v>Elem.Protec.Personal</v>
          </cell>
          <cell r="C6">
            <v>208099.63</v>
          </cell>
          <cell r="D6">
            <v>10404.99</v>
          </cell>
          <cell r="E6">
            <v>12485.98</v>
          </cell>
          <cell r="F6">
            <v>20809.96</v>
          </cell>
          <cell r="G6">
            <v>24971.96</v>
          </cell>
          <cell r="H6">
            <v>20809.96</v>
          </cell>
          <cell r="I6">
            <v>14566.97</v>
          </cell>
          <cell r="J6">
            <v>14566.97</v>
          </cell>
          <cell r="K6">
            <v>20809.96</v>
          </cell>
          <cell r="L6">
            <v>24971.96</v>
          </cell>
          <cell r="M6">
            <v>20809.96</v>
          </cell>
          <cell r="N6">
            <v>12485.98</v>
          </cell>
          <cell r="O6">
            <v>10404.98</v>
          </cell>
        </row>
        <row r="7">
          <cell r="A7">
            <v>5100206</v>
          </cell>
          <cell r="B7" t="str">
            <v>Elem.Seguridad</v>
          </cell>
          <cell r="C7">
            <v>101130.66</v>
          </cell>
          <cell r="D7">
            <v>5056.5200000000004</v>
          </cell>
          <cell r="E7">
            <v>6067.83</v>
          </cell>
          <cell r="F7">
            <v>10113.07</v>
          </cell>
          <cell r="G7">
            <v>12135.68</v>
          </cell>
          <cell r="H7">
            <v>10113.07</v>
          </cell>
          <cell r="I7">
            <v>7079.15</v>
          </cell>
          <cell r="J7">
            <v>7079.15</v>
          </cell>
          <cell r="K7">
            <v>10113.07</v>
          </cell>
          <cell r="L7">
            <v>12135.68</v>
          </cell>
          <cell r="M7">
            <v>10113.07</v>
          </cell>
          <cell r="N7">
            <v>6067.84</v>
          </cell>
          <cell r="O7">
            <v>5056.53</v>
          </cell>
        </row>
        <row r="8">
          <cell r="A8">
            <v>5100207</v>
          </cell>
          <cell r="B8" t="str">
            <v>Combust.y Lubric.</v>
          </cell>
          <cell r="C8">
            <v>254266.56</v>
          </cell>
          <cell r="D8">
            <v>21188.880000000001</v>
          </cell>
          <cell r="E8">
            <v>21188.880000000001</v>
          </cell>
          <cell r="F8">
            <v>21188.880000000001</v>
          </cell>
          <cell r="G8">
            <v>21188.880000000001</v>
          </cell>
          <cell r="H8">
            <v>21188.880000000001</v>
          </cell>
          <cell r="I8">
            <v>21188.880000000001</v>
          </cell>
          <cell r="J8">
            <v>21188.880000000001</v>
          </cell>
          <cell r="K8">
            <v>21188.880000000001</v>
          </cell>
          <cell r="L8">
            <v>21188.880000000001</v>
          </cell>
          <cell r="M8">
            <v>21188.880000000001</v>
          </cell>
          <cell r="N8">
            <v>21188.880000000001</v>
          </cell>
          <cell r="O8">
            <v>21188.880000000001</v>
          </cell>
        </row>
        <row r="9">
          <cell r="A9">
            <v>5100208</v>
          </cell>
          <cell r="B9" t="str">
            <v>Manten.Veh.Livianos</v>
          </cell>
          <cell r="C9">
            <v>470368.08</v>
          </cell>
          <cell r="D9">
            <v>39197.339999999997</v>
          </cell>
          <cell r="E9">
            <v>39197.339999999997</v>
          </cell>
          <cell r="F9">
            <v>39197.339999999997</v>
          </cell>
          <cell r="G9">
            <v>39197.339999999997</v>
          </cell>
          <cell r="H9">
            <v>39197.339999999997</v>
          </cell>
          <cell r="I9">
            <v>39197.339999999997</v>
          </cell>
          <cell r="J9">
            <v>39197.339999999997</v>
          </cell>
          <cell r="K9">
            <v>39197.339999999997</v>
          </cell>
          <cell r="L9">
            <v>39197.339999999997</v>
          </cell>
          <cell r="M9">
            <v>39197.339999999997</v>
          </cell>
          <cell r="N9">
            <v>39197.339999999997</v>
          </cell>
          <cell r="O9">
            <v>39197.339999999997</v>
          </cell>
        </row>
        <row r="10">
          <cell r="A10">
            <v>5100216</v>
          </cell>
          <cell r="B10" t="str">
            <v>Corte y Reconexión</v>
          </cell>
          <cell r="C10">
            <v>7202764.7999999998</v>
          </cell>
          <cell r="D10">
            <v>600230.40000000002</v>
          </cell>
          <cell r="E10">
            <v>600230.40000000002</v>
          </cell>
          <cell r="F10">
            <v>600230.40000000002</v>
          </cell>
          <cell r="G10">
            <v>600230.40000000002</v>
          </cell>
          <cell r="H10">
            <v>600230.40000000002</v>
          </cell>
          <cell r="I10">
            <v>600230.40000000002</v>
          </cell>
          <cell r="J10">
            <v>600230.40000000002</v>
          </cell>
          <cell r="K10">
            <v>600230.40000000002</v>
          </cell>
          <cell r="L10">
            <v>600230.40000000002</v>
          </cell>
          <cell r="M10">
            <v>600230.40000000002</v>
          </cell>
          <cell r="N10">
            <v>600230.40000000002</v>
          </cell>
          <cell r="O10">
            <v>600230.40000000002</v>
          </cell>
        </row>
        <row r="11">
          <cell r="A11">
            <v>5100217</v>
          </cell>
          <cell r="B11" t="str">
            <v>Corr.Anom. y Normal.Acometidas</v>
          </cell>
          <cell r="C11">
            <v>3602340.72</v>
          </cell>
          <cell r="D11">
            <v>300195.06</v>
          </cell>
          <cell r="E11">
            <v>300195.06</v>
          </cell>
          <cell r="F11">
            <v>300195.06</v>
          </cell>
          <cell r="G11">
            <v>300195.06</v>
          </cell>
          <cell r="H11">
            <v>300195.06</v>
          </cell>
          <cell r="I11">
            <v>300195.06</v>
          </cell>
          <cell r="J11">
            <v>300195.06</v>
          </cell>
          <cell r="K11">
            <v>300195.06</v>
          </cell>
          <cell r="L11">
            <v>300195.06</v>
          </cell>
          <cell r="M11">
            <v>300195.06</v>
          </cell>
          <cell r="N11">
            <v>300195.06</v>
          </cell>
          <cell r="O11">
            <v>300195.06</v>
          </cell>
        </row>
        <row r="12">
          <cell r="A12">
            <v>5100225</v>
          </cell>
          <cell r="B12" t="str">
            <v>Daños a Cltes.</v>
          </cell>
          <cell r="C12">
            <v>1853860</v>
          </cell>
          <cell r="D12">
            <v>154488.32999999999</v>
          </cell>
          <cell r="E12">
            <v>154488.32999999999</v>
          </cell>
          <cell r="F12">
            <v>154488.32999999999</v>
          </cell>
          <cell r="G12">
            <v>154488.32999999999</v>
          </cell>
          <cell r="H12">
            <v>154488.32999999999</v>
          </cell>
          <cell r="I12">
            <v>154488.32999999999</v>
          </cell>
          <cell r="J12">
            <v>154488.32999999999</v>
          </cell>
          <cell r="K12">
            <v>154488.32999999999</v>
          </cell>
          <cell r="L12">
            <v>154488.32999999999</v>
          </cell>
          <cell r="M12">
            <v>154488.32999999999</v>
          </cell>
          <cell r="N12">
            <v>154488.32999999999</v>
          </cell>
          <cell r="O12">
            <v>154488.37</v>
          </cell>
        </row>
        <row r="15">
          <cell r="A15">
            <v>5200412</v>
          </cell>
          <cell r="B15" t="str">
            <v>Actas Fraudes</v>
          </cell>
          <cell r="C15">
            <v>1177804.8</v>
          </cell>
          <cell r="D15">
            <v>98150.399999999994</v>
          </cell>
          <cell r="E15">
            <v>98150.399999999994</v>
          </cell>
          <cell r="F15">
            <v>98150.399999999994</v>
          </cell>
          <cell r="G15">
            <v>98150.399999999994</v>
          </cell>
          <cell r="H15">
            <v>98150.399999999994</v>
          </cell>
          <cell r="I15">
            <v>98150.399999999994</v>
          </cell>
          <cell r="J15">
            <v>98150.399999999994</v>
          </cell>
          <cell r="K15">
            <v>98150.399999999994</v>
          </cell>
          <cell r="L15">
            <v>98150.399999999994</v>
          </cell>
          <cell r="M15">
            <v>98150.399999999994</v>
          </cell>
          <cell r="N15">
            <v>98150.399999999994</v>
          </cell>
          <cell r="O15">
            <v>98150.399999999994</v>
          </cell>
        </row>
        <row r="16">
          <cell r="A16">
            <v>5200416</v>
          </cell>
          <cell r="B16" t="str">
            <v>Serv.Vigilancia</v>
          </cell>
          <cell r="C16">
            <v>576729</v>
          </cell>
          <cell r="D16">
            <v>45245</v>
          </cell>
          <cell r="E16">
            <v>41900</v>
          </cell>
          <cell r="F16">
            <v>45245</v>
          </cell>
          <cell r="G16">
            <v>43670</v>
          </cell>
          <cell r="H16">
            <v>50837</v>
          </cell>
          <cell r="I16">
            <v>48828</v>
          </cell>
          <cell r="J16">
            <v>50837</v>
          </cell>
          <cell r="K16">
            <v>50837</v>
          </cell>
          <cell r="L16">
            <v>48828</v>
          </cell>
          <cell r="M16">
            <v>50837</v>
          </cell>
          <cell r="N16">
            <v>48828</v>
          </cell>
          <cell r="O16">
            <v>50837</v>
          </cell>
        </row>
        <row r="17">
          <cell r="A17">
            <v>5200420</v>
          </cell>
          <cell r="B17" t="str">
            <v>Gastos Sistemas</v>
          </cell>
          <cell r="C17">
            <v>270476.28999999998</v>
          </cell>
          <cell r="D17">
            <v>22539.66</v>
          </cell>
          <cell r="E17">
            <v>22539.66</v>
          </cell>
          <cell r="F17">
            <v>22539.66</v>
          </cell>
          <cell r="G17">
            <v>22539.66</v>
          </cell>
          <cell r="H17">
            <v>22539.66</v>
          </cell>
          <cell r="I17">
            <v>22539.66</v>
          </cell>
          <cell r="J17">
            <v>22539.66</v>
          </cell>
          <cell r="K17">
            <v>22539.66</v>
          </cell>
          <cell r="L17">
            <v>22539.66</v>
          </cell>
          <cell r="M17">
            <v>22539.66</v>
          </cell>
          <cell r="N17">
            <v>22539.66</v>
          </cell>
          <cell r="O17">
            <v>22540.03</v>
          </cell>
        </row>
        <row r="18">
          <cell r="A18">
            <v>5200424</v>
          </cell>
          <cell r="B18" t="str">
            <v>Comunic.y Tel.Fijos</v>
          </cell>
          <cell r="C18">
            <v>445395</v>
          </cell>
          <cell r="D18">
            <v>37116</v>
          </cell>
          <cell r="E18">
            <v>37116</v>
          </cell>
          <cell r="F18">
            <v>37116</v>
          </cell>
          <cell r="G18">
            <v>37116</v>
          </cell>
          <cell r="H18">
            <v>37116</v>
          </cell>
          <cell r="I18">
            <v>37116</v>
          </cell>
          <cell r="J18">
            <v>37116</v>
          </cell>
          <cell r="K18">
            <v>37116</v>
          </cell>
          <cell r="L18">
            <v>37116</v>
          </cell>
          <cell r="M18">
            <v>37116</v>
          </cell>
          <cell r="N18">
            <v>37116</v>
          </cell>
          <cell r="O18">
            <v>37119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19407401.829999998</v>
          </cell>
          <cell r="D20">
            <v>1588200.11</v>
          </cell>
          <cell r="E20">
            <v>1596450.06</v>
          </cell>
          <cell r="F20">
            <v>1621797.85</v>
          </cell>
          <cell r="G20">
            <v>1636522.15</v>
          </cell>
          <cell r="H20">
            <v>1630708.62</v>
          </cell>
          <cell r="I20">
            <v>1617030.6</v>
          </cell>
          <cell r="J20">
            <v>1617963.46</v>
          </cell>
          <cell r="K20">
            <v>1634666.88</v>
          </cell>
          <cell r="L20">
            <v>1633362.55</v>
          </cell>
          <cell r="M20">
            <v>1622826.23</v>
          </cell>
          <cell r="N20">
            <v>1605389.93</v>
          </cell>
          <cell r="O20">
            <v>1602483.39</v>
          </cell>
        </row>
      </sheetData>
      <sheetData sheetId="162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202000</v>
          </cell>
          <cell r="D5">
            <v>16833.330000000002</v>
          </cell>
          <cell r="E5">
            <v>16833.330000000002</v>
          </cell>
          <cell r="F5">
            <v>16833.330000000002</v>
          </cell>
          <cell r="G5">
            <v>16833.330000000002</v>
          </cell>
          <cell r="H5">
            <v>16833.330000000002</v>
          </cell>
          <cell r="I5">
            <v>16833.330000000002</v>
          </cell>
          <cell r="J5">
            <v>16833.330000000002</v>
          </cell>
          <cell r="K5">
            <v>16833.330000000002</v>
          </cell>
          <cell r="L5">
            <v>16833.330000000002</v>
          </cell>
          <cell r="M5">
            <v>16833.330000000002</v>
          </cell>
          <cell r="N5">
            <v>16833.330000000002</v>
          </cell>
          <cell r="O5">
            <v>16833.37</v>
          </cell>
        </row>
        <row r="6">
          <cell r="A6">
            <v>5200403</v>
          </cell>
          <cell r="B6" t="str">
            <v>Personal Contratado</v>
          </cell>
          <cell r="C6">
            <v>251160</v>
          </cell>
          <cell r="D6">
            <v>20930</v>
          </cell>
          <cell r="E6">
            <v>20930</v>
          </cell>
          <cell r="F6">
            <v>20930</v>
          </cell>
          <cell r="G6">
            <v>20930</v>
          </cell>
          <cell r="H6">
            <v>20930</v>
          </cell>
          <cell r="I6">
            <v>20930</v>
          </cell>
          <cell r="J6">
            <v>20930</v>
          </cell>
          <cell r="K6">
            <v>20930</v>
          </cell>
          <cell r="L6">
            <v>20930</v>
          </cell>
          <cell r="M6">
            <v>20930</v>
          </cell>
          <cell r="N6">
            <v>20930</v>
          </cell>
          <cell r="O6">
            <v>20930</v>
          </cell>
        </row>
        <row r="7">
          <cell r="A7">
            <v>5200410</v>
          </cell>
          <cell r="B7" t="str">
            <v>Comisiones Cobros</v>
          </cell>
          <cell r="C7">
            <v>609500</v>
          </cell>
          <cell r="D7">
            <v>50791.67</v>
          </cell>
          <cell r="E7">
            <v>50791.67</v>
          </cell>
          <cell r="F7">
            <v>50791.67</v>
          </cell>
          <cell r="G7">
            <v>50791.67</v>
          </cell>
          <cell r="H7">
            <v>50791.67</v>
          </cell>
          <cell r="I7">
            <v>50791.67</v>
          </cell>
          <cell r="J7">
            <v>50791.67</v>
          </cell>
          <cell r="K7">
            <v>50791.67</v>
          </cell>
          <cell r="L7">
            <v>50791.67</v>
          </cell>
          <cell r="M7">
            <v>50791.67</v>
          </cell>
          <cell r="N7">
            <v>50791.67</v>
          </cell>
          <cell r="O7">
            <v>50791.63</v>
          </cell>
        </row>
        <row r="8">
          <cell r="A8">
            <v>5200413</v>
          </cell>
          <cell r="B8" t="str">
            <v>Consumo Eléct.Edif.</v>
          </cell>
          <cell r="C8">
            <v>663330.26</v>
          </cell>
          <cell r="D8">
            <v>43347.26</v>
          </cell>
          <cell r="E8">
            <v>43500</v>
          </cell>
          <cell r="F8">
            <v>40277</v>
          </cell>
          <cell r="G8">
            <v>47000</v>
          </cell>
          <cell r="H8">
            <v>47600</v>
          </cell>
          <cell r="I8">
            <v>52106</v>
          </cell>
          <cell r="J8">
            <v>74900</v>
          </cell>
          <cell r="K8">
            <v>73200</v>
          </cell>
          <cell r="L8">
            <v>50000</v>
          </cell>
          <cell r="M8">
            <v>65900</v>
          </cell>
          <cell r="N8">
            <v>60000</v>
          </cell>
          <cell r="O8">
            <v>65500</v>
          </cell>
        </row>
        <row r="9">
          <cell r="A9">
            <v>5200414</v>
          </cell>
          <cell r="B9" t="str">
            <v>Manten.Edificios</v>
          </cell>
          <cell r="C9">
            <v>581117.93000000005</v>
          </cell>
          <cell r="D9">
            <v>31266.28</v>
          </cell>
          <cell r="E9">
            <v>33676.18</v>
          </cell>
          <cell r="F9">
            <v>29766.28</v>
          </cell>
          <cell r="G9">
            <v>243605.68</v>
          </cell>
          <cell r="H9">
            <v>33457.78</v>
          </cell>
          <cell r="I9">
            <v>27466.28</v>
          </cell>
          <cell r="J9">
            <v>29766.28</v>
          </cell>
          <cell r="K9">
            <v>32357.78</v>
          </cell>
          <cell r="L9">
            <v>28666.28</v>
          </cell>
          <cell r="M9">
            <v>33357.78</v>
          </cell>
          <cell r="N9">
            <v>28766.38</v>
          </cell>
          <cell r="O9">
            <v>28964.95</v>
          </cell>
        </row>
        <row r="10">
          <cell r="A10">
            <v>5200415</v>
          </cell>
          <cell r="B10" t="str">
            <v>Alquiler Oficina</v>
          </cell>
          <cell r="C10">
            <v>497857.56</v>
          </cell>
          <cell r="D10">
            <v>39893.129999999997</v>
          </cell>
          <cell r="E10">
            <v>39893.129999999997</v>
          </cell>
          <cell r="F10">
            <v>39893.129999999997</v>
          </cell>
          <cell r="G10">
            <v>41169.129999999997</v>
          </cell>
          <cell r="H10">
            <v>41169.129999999997</v>
          </cell>
          <cell r="I10">
            <v>41169.129999999997</v>
          </cell>
          <cell r="J10">
            <v>41169.129999999997</v>
          </cell>
          <cell r="K10">
            <v>42700.33</v>
          </cell>
          <cell r="L10">
            <v>42700.33</v>
          </cell>
          <cell r="M10">
            <v>42700.33</v>
          </cell>
          <cell r="N10">
            <v>42700.33</v>
          </cell>
          <cell r="O10">
            <v>42700.33</v>
          </cell>
        </row>
        <row r="11">
          <cell r="A11">
            <v>5200416</v>
          </cell>
          <cell r="B11" t="str">
            <v>Serv.Vigilancia</v>
          </cell>
          <cell r="C11">
            <v>1023215</v>
          </cell>
          <cell r="D11">
            <v>79075</v>
          </cell>
          <cell r="E11">
            <v>74500</v>
          </cell>
          <cell r="F11">
            <v>79075</v>
          </cell>
          <cell r="G11">
            <v>76450</v>
          </cell>
          <cell r="H11">
            <v>90395</v>
          </cell>
          <cell r="I11">
            <v>87380</v>
          </cell>
          <cell r="J11">
            <v>90395</v>
          </cell>
          <cell r="K11">
            <v>90395</v>
          </cell>
          <cell r="L11">
            <v>87380</v>
          </cell>
          <cell r="M11">
            <v>90395</v>
          </cell>
          <cell r="N11">
            <v>87380</v>
          </cell>
          <cell r="O11">
            <v>90395</v>
          </cell>
        </row>
        <row r="12">
          <cell r="A12">
            <v>5200417</v>
          </cell>
          <cell r="B12" t="str">
            <v>Serv.Limpieza</v>
          </cell>
          <cell r="C12">
            <v>855393</v>
          </cell>
          <cell r="D12">
            <v>71282.75</v>
          </cell>
          <cell r="E12">
            <v>71282.75</v>
          </cell>
          <cell r="F12">
            <v>71282.75</v>
          </cell>
          <cell r="G12">
            <v>71282.75</v>
          </cell>
          <cell r="H12">
            <v>71282.75</v>
          </cell>
          <cell r="I12">
            <v>71282.75</v>
          </cell>
          <cell r="J12">
            <v>71282.75</v>
          </cell>
          <cell r="K12">
            <v>71282.75</v>
          </cell>
          <cell r="L12">
            <v>71282.75</v>
          </cell>
          <cell r="M12">
            <v>71282.75</v>
          </cell>
          <cell r="N12">
            <v>71282.75</v>
          </cell>
          <cell r="O12">
            <v>71282.75</v>
          </cell>
        </row>
        <row r="13">
          <cell r="A13">
            <v>5200418</v>
          </cell>
          <cell r="B13" t="str">
            <v>Gastos Cocina</v>
          </cell>
          <cell r="C13">
            <v>87859.85</v>
          </cell>
          <cell r="D13">
            <v>7321.65</v>
          </cell>
          <cell r="E13">
            <v>7321.65</v>
          </cell>
          <cell r="F13">
            <v>7321.65</v>
          </cell>
          <cell r="G13">
            <v>7321.65</v>
          </cell>
          <cell r="H13">
            <v>7321.65</v>
          </cell>
          <cell r="I13">
            <v>7321.65</v>
          </cell>
          <cell r="J13">
            <v>7321.65</v>
          </cell>
          <cell r="K13">
            <v>7321.65</v>
          </cell>
          <cell r="L13">
            <v>7321.65</v>
          </cell>
          <cell r="M13">
            <v>7321.65</v>
          </cell>
          <cell r="N13">
            <v>7321.65</v>
          </cell>
          <cell r="O13">
            <v>7321.7</v>
          </cell>
        </row>
        <row r="14">
          <cell r="A14">
            <v>5200419</v>
          </cell>
          <cell r="B14" t="str">
            <v>Mat.Gastable Ofic.</v>
          </cell>
          <cell r="C14">
            <v>81776.28</v>
          </cell>
          <cell r="D14">
            <v>6814.69</v>
          </cell>
          <cell r="E14">
            <v>6814.69</v>
          </cell>
          <cell r="F14">
            <v>6814.69</v>
          </cell>
          <cell r="G14">
            <v>6814.69</v>
          </cell>
          <cell r="H14">
            <v>6814.69</v>
          </cell>
          <cell r="I14">
            <v>6814.69</v>
          </cell>
          <cell r="J14">
            <v>6814.69</v>
          </cell>
          <cell r="K14">
            <v>6814.69</v>
          </cell>
          <cell r="L14">
            <v>6814.69</v>
          </cell>
          <cell r="M14">
            <v>6814.69</v>
          </cell>
          <cell r="N14">
            <v>6814.69</v>
          </cell>
          <cell r="O14">
            <v>6814.69</v>
          </cell>
        </row>
        <row r="15">
          <cell r="A15">
            <v>5200420</v>
          </cell>
          <cell r="B15" t="str">
            <v>Gastos Sistemas</v>
          </cell>
          <cell r="C15">
            <v>227607.35</v>
          </cell>
          <cell r="D15">
            <v>18967.310000000001</v>
          </cell>
          <cell r="E15">
            <v>18967.310000000001</v>
          </cell>
          <cell r="F15">
            <v>18967.310000000001</v>
          </cell>
          <cell r="G15">
            <v>18967.310000000001</v>
          </cell>
          <cell r="H15">
            <v>18967.310000000001</v>
          </cell>
          <cell r="I15">
            <v>18967.310000000001</v>
          </cell>
          <cell r="J15">
            <v>18967.310000000001</v>
          </cell>
          <cell r="K15">
            <v>18967.310000000001</v>
          </cell>
          <cell r="L15">
            <v>18967.310000000001</v>
          </cell>
          <cell r="M15">
            <v>18967.310000000001</v>
          </cell>
          <cell r="N15">
            <v>18967.310000000001</v>
          </cell>
          <cell r="O15">
            <v>18966.939999999999</v>
          </cell>
        </row>
        <row r="16">
          <cell r="A16">
            <v>5200424</v>
          </cell>
          <cell r="B16" t="str">
            <v>Comunic.y Tel.Fijos</v>
          </cell>
          <cell r="C16">
            <v>290890</v>
          </cell>
          <cell r="D16">
            <v>24241</v>
          </cell>
          <cell r="E16">
            <v>24241</v>
          </cell>
          <cell r="F16">
            <v>24241</v>
          </cell>
          <cell r="G16">
            <v>24241</v>
          </cell>
          <cell r="H16">
            <v>24241</v>
          </cell>
          <cell r="I16">
            <v>24241</v>
          </cell>
          <cell r="J16">
            <v>24241</v>
          </cell>
          <cell r="K16">
            <v>24241</v>
          </cell>
          <cell r="L16">
            <v>24241</v>
          </cell>
          <cell r="M16">
            <v>24241</v>
          </cell>
          <cell r="N16">
            <v>24241</v>
          </cell>
          <cell r="O16">
            <v>24239</v>
          </cell>
        </row>
        <row r="17">
          <cell r="A17">
            <v>5200427</v>
          </cell>
          <cell r="B17" t="str">
            <v>Public.y Propag.</v>
          </cell>
          <cell r="C17">
            <v>86400</v>
          </cell>
          <cell r="D17">
            <v>7200</v>
          </cell>
          <cell r="E17">
            <v>7200</v>
          </cell>
          <cell r="F17">
            <v>7200</v>
          </cell>
          <cell r="G17">
            <v>7200</v>
          </cell>
          <cell r="H17">
            <v>7200</v>
          </cell>
          <cell r="I17">
            <v>7200</v>
          </cell>
          <cell r="J17">
            <v>7200</v>
          </cell>
          <cell r="K17">
            <v>7200</v>
          </cell>
          <cell r="L17">
            <v>7200</v>
          </cell>
          <cell r="M17">
            <v>7200</v>
          </cell>
          <cell r="N17">
            <v>7200</v>
          </cell>
          <cell r="O17">
            <v>7200</v>
          </cell>
        </row>
        <row r="18">
          <cell r="A18">
            <v>5200499</v>
          </cell>
          <cell r="B18" t="str">
            <v>Otros Gastos Administrativos</v>
          </cell>
          <cell r="C18">
            <v>97500</v>
          </cell>
          <cell r="D18">
            <v>8125</v>
          </cell>
          <cell r="E18">
            <v>8125</v>
          </cell>
          <cell r="F18">
            <v>8125</v>
          </cell>
          <cell r="G18">
            <v>8125</v>
          </cell>
          <cell r="H18">
            <v>8125</v>
          </cell>
          <cell r="I18">
            <v>8125</v>
          </cell>
          <cell r="J18">
            <v>8125</v>
          </cell>
          <cell r="K18">
            <v>8125</v>
          </cell>
          <cell r="L18">
            <v>8125</v>
          </cell>
          <cell r="M18">
            <v>8125</v>
          </cell>
          <cell r="N18">
            <v>8125</v>
          </cell>
          <cell r="O18">
            <v>8125</v>
          </cell>
        </row>
        <row r="19">
          <cell r="A19" t="str">
            <v>TTL_EXP1</v>
          </cell>
          <cell r="B19" t="str">
            <v>TOTAL EXPENSES</v>
          </cell>
          <cell r="C19">
            <v>5723740.1900000004</v>
          </cell>
          <cell r="D19">
            <v>426940.27</v>
          </cell>
          <cell r="E19">
            <v>431255.91</v>
          </cell>
          <cell r="F19">
            <v>431828.87</v>
          </cell>
          <cell r="G19">
            <v>665230.56000000006</v>
          </cell>
          <cell r="H19">
            <v>473568.85</v>
          </cell>
          <cell r="I19">
            <v>469068.35</v>
          </cell>
          <cell r="J19">
            <v>488506.73</v>
          </cell>
          <cell r="K19">
            <v>488544.72</v>
          </cell>
          <cell r="L19">
            <v>453928.79</v>
          </cell>
          <cell r="M19">
            <v>473594.09</v>
          </cell>
          <cell r="N19">
            <v>457069.14</v>
          </cell>
          <cell r="O19">
            <v>464203.91</v>
          </cell>
        </row>
      </sheetData>
      <sheetData sheetId="1628" refreshError="1"/>
      <sheetData sheetId="1629">
        <row r="1">
          <cell r="C1" t="str">
            <v>Total</v>
          </cell>
        </row>
      </sheetData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/>
      <sheetData sheetId="1653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/>
      <sheetData sheetId="1675"/>
      <sheetData sheetId="1676">
        <row r="320">
          <cell r="C320" t="str">
            <v>Código</v>
          </cell>
          <cell r="D320" t="str">
            <v>Descripción</v>
          </cell>
          <cell r="E320" t="str">
            <v>Total</v>
          </cell>
        </row>
        <row r="321">
          <cell r="C321" t="str">
            <v>-</v>
          </cell>
          <cell r="E321">
            <v>2</v>
          </cell>
        </row>
        <row r="322">
          <cell r="C322" t="str">
            <v>B-7A</v>
          </cell>
          <cell r="D322" t="str">
            <v>Fleje Acero Galvanizado Diagonal Longitud 60''</v>
          </cell>
          <cell r="E322">
            <v>100</v>
          </cell>
        </row>
        <row r="323">
          <cell r="C323" t="str">
            <v>B-7B</v>
          </cell>
          <cell r="D323" t="str">
            <v>Fleje de Acero Galvanizado Diagonal Longitud 84''</v>
          </cell>
          <cell r="E323">
            <v>100</v>
          </cell>
        </row>
        <row r="324">
          <cell r="E324">
            <v>20</v>
          </cell>
        </row>
        <row r="325">
          <cell r="C325" t="str">
            <v>C-15D</v>
          </cell>
          <cell r="D325" t="str">
            <v>Grapa de Retención Terminal 4/0 Al-ACSR a 600 MCM Al</v>
          </cell>
          <cell r="E325">
            <v>800</v>
          </cell>
        </row>
        <row r="326">
          <cell r="C326" t="str">
            <v>C-24J</v>
          </cell>
          <cell r="D326" t="str">
            <v>Seccionador Cuchilla 15.5KV, 600 Amperes</v>
          </cell>
          <cell r="E326">
            <v>100</v>
          </cell>
        </row>
        <row r="327">
          <cell r="C327" t="str">
            <v>C-24JA</v>
          </cell>
          <cell r="D327" t="str">
            <v>Seccionador Cuchilla 35KV, 600 Amperes</v>
          </cell>
          <cell r="E327">
            <v>25</v>
          </cell>
        </row>
        <row r="328">
          <cell r="C328" t="str">
            <v>C-3E</v>
          </cell>
          <cell r="D328" t="str">
            <v>Cable de Cobre (URD) # 4/0 Aislado Para 15 KV</v>
          </cell>
          <cell r="E328">
            <v>100.6</v>
          </cell>
        </row>
        <row r="329">
          <cell r="C329" t="str">
            <v>CR-0009</v>
          </cell>
          <cell r="D329" t="str">
            <v>Tapa Plástica de Medidor Modelo RXRS4 Landis + Gyr, Color Gris</v>
          </cell>
          <cell r="E329">
            <v>150</v>
          </cell>
        </row>
        <row r="330">
          <cell r="E330">
            <v>2100</v>
          </cell>
        </row>
        <row r="331">
          <cell r="C331" t="str">
            <v>F-9B</v>
          </cell>
          <cell r="D331" t="str">
            <v>Fusible Tip U de 15 Amperes</v>
          </cell>
          <cell r="E331">
            <v>50</v>
          </cell>
        </row>
        <row r="332">
          <cell r="C332" t="str">
            <v>F-9C</v>
          </cell>
          <cell r="D332" t="str">
            <v>Fusible Tipo U de 20 Amperes</v>
          </cell>
          <cell r="E332">
            <v>50</v>
          </cell>
        </row>
        <row r="333">
          <cell r="C333" t="str">
            <v>L-4B2</v>
          </cell>
          <cell r="D333" t="str">
            <v>Bombilla de Sodio Alta Presión 150 Watts, 55 Voltios</v>
          </cell>
          <cell r="E333">
            <v>900</v>
          </cell>
        </row>
        <row r="334">
          <cell r="C334" t="str">
            <v>M-3BK</v>
          </cell>
          <cell r="D334" t="str">
            <v>Base Rectangular para Medidor Trifásico  200,  7 Clips</v>
          </cell>
          <cell r="E334">
            <v>60</v>
          </cell>
        </row>
        <row r="335">
          <cell r="C335" t="str">
            <v>M-3BZ</v>
          </cell>
          <cell r="D335" t="str">
            <v>Caja de Policarbonato para Medidor Electrónico Elster A200 de 2 Hilos</v>
          </cell>
          <cell r="E335">
            <v>10000</v>
          </cell>
        </row>
        <row r="337">
          <cell r="C337" t="str">
            <v>P-3BC</v>
          </cell>
          <cell r="D337" t="str">
            <v>Poste de Concreto Pretensado de 40' 5 KN</v>
          </cell>
          <cell r="E337">
            <v>44</v>
          </cell>
        </row>
        <row r="338">
          <cell r="C338" t="str">
            <v>P-3BD</v>
          </cell>
          <cell r="D338" t="str">
            <v>Poste de Concreto Pretensado de 35' 4 KN</v>
          </cell>
          <cell r="E338">
            <v>10</v>
          </cell>
        </row>
        <row r="339">
          <cell r="C339" t="str">
            <v>P-3CC</v>
          </cell>
          <cell r="D339" t="str">
            <v>Poste de Concreto Pretensado de 35' (5.0 KN)</v>
          </cell>
          <cell r="E339">
            <v>42</v>
          </cell>
        </row>
        <row r="340">
          <cell r="C340" t="str">
            <v>P-3VA</v>
          </cell>
          <cell r="D340" t="str">
            <v>Transf. Pad-Mounted 150 KVA 12.5 KV 120-208 V</v>
          </cell>
          <cell r="E340">
            <v>1</v>
          </cell>
        </row>
        <row r="341">
          <cell r="E341">
            <v>40</v>
          </cell>
        </row>
        <row r="342">
          <cell r="E342">
            <v>2</v>
          </cell>
        </row>
        <row r="343">
          <cell r="C343" t="str">
            <v>T-3DRM</v>
          </cell>
          <cell r="D343" t="str">
            <v>Transf. Pad Mounted 50 KVA 7.2-12.47 KV120/240 Rem</v>
          </cell>
          <cell r="E343">
            <v>1</v>
          </cell>
        </row>
        <row r="344">
          <cell r="C344" t="str">
            <v>W-12A</v>
          </cell>
          <cell r="D344" t="str">
            <v>Cable Concéntrico 1x8+8 de Cobre Bipolar AWG #8</v>
          </cell>
          <cell r="E344">
            <v>104000</v>
          </cell>
        </row>
        <row r="345">
          <cell r="C345" t="str">
            <v>W-12B</v>
          </cell>
          <cell r="D345" t="str">
            <v>Cable Concéntrico 2x6+6 de Cobre Tripolar AWG #6</v>
          </cell>
          <cell r="E345">
            <v>18012</v>
          </cell>
        </row>
        <row r="346">
          <cell r="C346" t="str">
            <v>W-13D</v>
          </cell>
          <cell r="D346" t="str">
            <v>Cable de Control Concéntrico 7 Hilos #14</v>
          </cell>
          <cell r="E346">
            <v>2000</v>
          </cell>
        </row>
        <row r="347">
          <cell r="C347" t="str">
            <v>W-22H</v>
          </cell>
          <cell r="D347" t="str">
            <v>Cable de Control Flexible 24 Hilos x 0.5 mm2 AWG #24, 600 Voltios</v>
          </cell>
          <cell r="E347">
            <v>800</v>
          </cell>
        </row>
      </sheetData>
      <sheetData sheetId="1677"/>
      <sheetData sheetId="1678" refreshError="1"/>
      <sheetData sheetId="1679" refreshError="1"/>
      <sheetData sheetId="1680">
        <row r="24">
          <cell r="K24">
            <v>16558</v>
          </cell>
          <cell r="L24">
            <v>14000</v>
          </cell>
        </row>
      </sheetData>
      <sheetData sheetId="1681"/>
      <sheetData sheetId="1682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/>
      <sheetData sheetId="1703" refreshError="1"/>
      <sheetData sheetId="1704" refreshError="1"/>
      <sheetData sheetId="1705" refreshError="1"/>
      <sheetData sheetId="1706">
        <row r="6">
          <cell r="J6">
            <v>1.595</v>
          </cell>
        </row>
      </sheetData>
      <sheetData sheetId="1707" refreshError="1"/>
      <sheetData sheetId="1708">
        <row r="1">
          <cell r="C1" t="str">
            <v>SELECCIONAR PERIODO</v>
          </cell>
        </row>
      </sheetData>
      <sheetData sheetId="1709" refreshError="1"/>
      <sheetData sheetId="1710">
        <row r="1">
          <cell r="C1" t="str">
            <v>SELECCIONAR PERIODO</v>
          </cell>
        </row>
      </sheetData>
      <sheetData sheetId="1711" refreshError="1"/>
      <sheetData sheetId="1712">
        <row r="1">
          <cell r="C1" t="str">
            <v>SELECCIONAR PERIODO</v>
          </cell>
        </row>
      </sheetData>
      <sheetData sheetId="1713" refreshError="1"/>
      <sheetData sheetId="1714">
        <row r="1">
          <cell r="C1" t="str">
            <v>SELECCIONAR PERIODO</v>
          </cell>
        </row>
      </sheetData>
      <sheetData sheetId="1715">
        <row r="1">
          <cell r="C1" t="str">
            <v>SELECCIONAR PERIODO</v>
          </cell>
        </row>
      </sheetData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>
        <row r="4">
          <cell r="E4">
            <v>23994461.02</v>
          </cell>
        </row>
        <row r="6">
          <cell r="E6">
            <v>2</v>
          </cell>
        </row>
        <row r="7">
          <cell r="E7">
            <v>41030</v>
          </cell>
        </row>
        <row r="10">
          <cell r="E10">
            <v>24</v>
          </cell>
        </row>
        <row r="15">
          <cell r="B15" t="str">
            <v>Nº</v>
          </cell>
          <cell r="C15" t="str">
            <v>Fecha de pago</v>
          </cell>
          <cell r="D15" t="str">
            <v>Saldo inicial</v>
          </cell>
          <cell r="E15" t="str">
            <v>Pago</v>
          </cell>
          <cell r="F15" t="str">
            <v>Capital</v>
          </cell>
          <cell r="G15" t="str">
            <v>Interés</v>
          </cell>
          <cell r="H15" t="str">
            <v>Saldo final</v>
          </cell>
        </row>
      </sheetData>
      <sheetData sheetId="1747">
        <row r="3">
          <cell r="N3" t="str">
            <v>Versión 3 - 05 Noviembre</v>
          </cell>
        </row>
      </sheetData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/>
      <sheetData sheetId="1781"/>
      <sheetData sheetId="1782"/>
      <sheetData sheetId="1783"/>
      <sheetData sheetId="1784">
        <row r="6">
          <cell r="A6">
            <v>1000000000</v>
          </cell>
        </row>
      </sheetData>
      <sheetData sheetId="1785"/>
      <sheetData sheetId="1786"/>
      <sheetData sheetId="1787"/>
      <sheetData sheetId="1788"/>
      <sheetData sheetId="1789"/>
      <sheetData sheetId="1790"/>
      <sheetData sheetId="1791">
        <row r="8">
          <cell r="A8">
            <v>1000000000</v>
          </cell>
        </row>
      </sheetData>
      <sheetData sheetId="1792">
        <row r="1">
          <cell r="B1" t="str">
            <v>PosPre</v>
          </cell>
        </row>
      </sheetData>
      <sheetData sheetId="1793"/>
      <sheetData sheetId="1794"/>
      <sheetData sheetId="1795"/>
      <sheetData sheetId="1796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>
        <row r="8">
          <cell r="D8" t="str">
            <v>Oficina</v>
          </cell>
          <cell r="E8" t="str">
            <v>Meta Marzo</v>
          </cell>
          <cell r="F8" t="str">
            <v>Meta Diaria</v>
          </cell>
        </row>
        <row r="9">
          <cell r="D9" t="str">
            <v>1110-IND</v>
          </cell>
          <cell r="E9">
            <v>236695</v>
          </cell>
          <cell r="F9">
            <v>11834.75</v>
          </cell>
        </row>
        <row r="10">
          <cell r="D10" t="str">
            <v>1120-LUP</v>
          </cell>
          <cell r="E10">
            <v>191773</v>
          </cell>
          <cell r="F10">
            <v>9588.65</v>
          </cell>
        </row>
        <row r="11">
          <cell r="D11" t="str">
            <v>1210-AME</v>
          </cell>
          <cell r="E11">
            <v>186716</v>
          </cell>
          <cell r="F11">
            <v>9335.7999999999993</v>
          </cell>
        </row>
        <row r="12">
          <cell r="E12">
            <v>615184</v>
          </cell>
          <cell r="F12">
            <v>30759.200000000001</v>
          </cell>
        </row>
        <row r="14">
          <cell r="D14" t="str">
            <v>1220-MEG</v>
          </cell>
          <cell r="E14">
            <v>207623</v>
          </cell>
          <cell r="F14">
            <v>10381.15</v>
          </cell>
        </row>
        <row r="15">
          <cell r="D15" t="str">
            <v>1230-INV</v>
          </cell>
          <cell r="E15">
            <v>180750</v>
          </cell>
          <cell r="F15">
            <v>9037.5</v>
          </cell>
        </row>
        <row r="16">
          <cell r="E16">
            <v>388373</v>
          </cell>
          <cell r="F16">
            <v>19418.650000000001</v>
          </cell>
        </row>
        <row r="18">
          <cell r="D18" t="str">
            <v>1130-SDN</v>
          </cell>
          <cell r="E18">
            <v>164516</v>
          </cell>
          <cell r="F18">
            <v>8225.7999999999993</v>
          </cell>
        </row>
        <row r="19">
          <cell r="D19" t="str">
            <v>1370-MTE</v>
          </cell>
          <cell r="E19">
            <v>107710</v>
          </cell>
          <cell r="F19">
            <v>5385.5</v>
          </cell>
        </row>
        <row r="20">
          <cell r="E20">
            <v>272226</v>
          </cell>
          <cell r="F20">
            <v>13611.3</v>
          </cell>
        </row>
        <row r="22">
          <cell r="D22" t="str">
            <v>1310-SPM</v>
          </cell>
          <cell r="E22">
            <v>145299</v>
          </cell>
          <cell r="F22">
            <v>7264.95</v>
          </cell>
        </row>
        <row r="23">
          <cell r="D23" t="str">
            <v>1320-ROM</v>
          </cell>
          <cell r="E23">
            <v>180942</v>
          </cell>
          <cell r="F23">
            <v>9047.1</v>
          </cell>
        </row>
        <row r="24">
          <cell r="D24" t="str">
            <v>1330-HIG</v>
          </cell>
          <cell r="E24">
            <v>196779</v>
          </cell>
          <cell r="F24">
            <v>9838.9500000000007</v>
          </cell>
        </row>
        <row r="25">
          <cell r="D25" t="str">
            <v>1340-SEI</v>
          </cell>
          <cell r="E25">
            <v>23838</v>
          </cell>
          <cell r="F25">
            <v>1191.9000000000001</v>
          </cell>
        </row>
        <row r="26">
          <cell r="D26" t="str">
            <v>1350-HTM</v>
          </cell>
          <cell r="E26">
            <v>23427</v>
          </cell>
          <cell r="F26">
            <v>1171.3499999999999</v>
          </cell>
        </row>
        <row r="27">
          <cell r="D27" t="str">
            <v>1360-BCH</v>
          </cell>
          <cell r="E27">
            <v>97967</v>
          </cell>
          <cell r="F27">
            <v>4898.3500000000004</v>
          </cell>
        </row>
      </sheetData>
      <sheetData sheetId="1806" refreshError="1"/>
      <sheetData sheetId="1807"/>
      <sheetData sheetId="1808" refreshError="1"/>
      <sheetData sheetId="1809"/>
      <sheetData sheetId="1810" refreshError="1"/>
      <sheetData sheetId="1811"/>
      <sheetData sheetId="1812"/>
      <sheetData sheetId="1813" refreshError="1"/>
      <sheetData sheetId="1814" refreshError="1"/>
      <sheetData sheetId="1815"/>
      <sheetData sheetId="1816" refreshError="1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/>
      <sheetData sheetId="1853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 refreshError="1"/>
      <sheetData sheetId="2069" refreshError="1"/>
      <sheetData sheetId="2070" refreshError="1"/>
      <sheetData sheetId="207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/>
      <sheetData sheetId="2087" refreshError="1"/>
      <sheetData sheetId="2088" refreshError="1"/>
      <sheetData sheetId="2089" refreshError="1"/>
      <sheetData sheetId="2090" refreshError="1"/>
      <sheetData sheetId="2091">
        <row r="6">
          <cell r="E6" t="e">
            <v>#REF!</v>
          </cell>
        </row>
      </sheetData>
      <sheetData sheetId="2092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>
        <row r="1">
          <cell r="A1" t="str">
            <v>DIRECCION NACIONAL DE</v>
          </cell>
        </row>
      </sheetData>
      <sheetData sheetId="2310"/>
      <sheetData sheetId="2311"/>
      <sheetData sheetId="2312"/>
      <sheetData sheetId="2313"/>
      <sheetData sheetId="2314"/>
      <sheetData sheetId="2315"/>
      <sheetData sheetId="2316">
        <row r="1">
          <cell r="A1" t="str">
            <v>DIRECCION NACIONAL DE</v>
          </cell>
        </row>
      </sheetData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>
        <row r="4">
          <cell r="A4">
            <v>0</v>
          </cell>
        </row>
      </sheetData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>
        <row r="4">
          <cell r="A4">
            <v>0</v>
          </cell>
        </row>
      </sheetData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>
        <row r="38">
          <cell r="Q38">
            <v>7121550.5</v>
          </cell>
        </row>
      </sheetData>
      <sheetData sheetId="2547">
        <row r="38">
          <cell r="Q38">
            <v>12647337.25</v>
          </cell>
        </row>
      </sheetData>
      <sheetData sheetId="2548">
        <row r="38">
          <cell r="Q38">
            <v>6135398.5</v>
          </cell>
        </row>
      </sheetData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>
        <row r="24">
          <cell r="Q24">
            <v>154.25</v>
          </cell>
        </row>
      </sheetData>
      <sheetData sheetId="2558">
        <row r="30">
          <cell r="Q30">
            <v>253.5</v>
          </cell>
        </row>
      </sheetData>
      <sheetData sheetId="2559">
        <row r="24">
          <cell r="B24" t="str">
            <v>BTH</v>
          </cell>
        </row>
      </sheetData>
      <sheetData sheetId="2560"/>
      <sheetData sheetId="2561"/>
      <sheetData sheetId="2562"/>
      <sheetData sheetId="2563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/>
      <sheetData sheetId="2622"/>
      <sheetData sheetId="2623" refreshError="1"/>
      <sheetData sheetId="2624" refreshError="1"/>
      <sheetData sheetId="2625"/>
      <sheetData sheetId="2626" refreshError="1"/>
      <sheetData sheetId="2627"/>
      <sheetData sheetId="2628" refreshError="1"/>
      <sheetData sheetId="2629">
        <row r="20">
          <cell r="B20" t="str">
            <v>Leonardo Pimentel</v>
          </cell>
        </row>
      </sheetData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>
        <row r="5">
          <cell r="A5">
            <v>10000</v>
          </cell>
        </row>
      </sheetData>
      <sheetData sheetId="2638" refreshError="1"/>
      <sheetData sheetId="2639"/>
      <sheetData sheetId="2640"/>
      <sheetData sheetId="2641" refreshError="1"/>
      <sheetData sheetId="2642"/>
      <sheetData sheetId="2643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/>
      <sheetData sheetId="2651" refreshError="1"/>
      <sheetData sheetId="2652" refreshError="1"/>
      <sheetData sheetId="2653"/>
      <sheetData sheetId="2654"/>
      <sheetData sheetId="2655"/>
      <sheetData sheetId="2656" refreshError="1"/>
      <sheetData sheetId="2657" refreshError="1"/>
      <sheetData sheetId="2658"/>
      <sheetData sheetId="2659" refreshError="1"/>
      <sheetData sheetId="2660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/>
      <sheetData sheetId="2669" refreshError="1"/>
      <sheetData sheetId="2670">
        <row r="15">
          <cell r="J15" t="str">
            <v>{g}</v>
          </cell>
        </row>
      </sheetData>
      <sheetData sheetId="2671" refreshError="1"/>
      <sheetData sheetId="2672"/>
      <sheetData sheetId="2673" refreshError="1"/>
      <sheetData sheetId="2674" refreshError="1"/>
      <sheetData sheetId="2675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/>
      <sheetData sheetId="2685"/>
      <sheetData sheetId="2686"/>
      <sheetData sheetId="2687"/>
      <sheetData sheetId="2688">
        <row r="5">
          <cell r="A5">
            <v>10000</v>
          </cell>
        </row>
      </sheetData>
      <sheetData sheetId="2689" refreshError="1"/>
      <sheetData sheetId="2690" refreshError="1"/>
      <sheetData sheetId="2691"/>
      <sheetData sheetId="2692" refreshError="1"/>
      <sheetData sheetId="2693" refreshError="1"/>
      <sheetData sheetId="2694" refreshError="1"/>
      <sheetData sheetId="2695"/>
      <sheetData sheetId="2696"/>
      <sheetData sheetId="2697" refreshError="1"/>
      <sheetData sheetId="2698" refreshError="1"/>
      <sheetData sheetId="2699" refreshError="1"/>
      <sheetData sheetId="2700"/>
      <sheetData sheetId="2701"/>
      <sheetData sheetId="2702"/>
      <sheetData sheetId="2703"/>
      <sheetData sheetId="2704"/>
      <sheetData sheetId="2705" refreshError="1"/>
      <sheetData sheetId="2706" refreshError="1"/>
      <sheetData sheetId="2707" refreshError="1"/>
      <sheetData sheetId="2708" refreshError="1"/>
      <sheetData sheetId="2709"/>
      <sheetData sheetId="2710"/>
      <sheetData sheetId="2711" refreshError="1"/>
      <sheetData sheetId="2712"/>
      <sheetData sheetId="2713" refreshError="1"/>
      <sheetData sheetId="2714"/>
      <sheetData sheetId="2715"/>
      <sheetData sheetId="2716"/>
      <sheetData sheetId="2717" refreshError="1"/>
      <sheetData sheetId="2718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>
        <row r="8">
          <cell r="N8" t="str">
            <v>Salario Mensual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Materiales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Selector Fecha"/>
      <sheetName val="Area Funcional"/>
      <sheetName val="Resumen "/>
      <sheetName val="Hoja2"/>
      <sheetName val="Catálogo Materiales y Servicios"/>
      <sheetName val="Estructur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ASOC"/>
      <sheetName val="Edesur"/>
      <sheetName val="Matriz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TD"/>
      <sheetName val="Referencias"/>
      <sheetName val="Hoja3"/>
    </sheetNames>
    <sheetDataSet>
      <sheetData sheetId="0" refreshError="1"/>
      <sheetData sheetId="1" refreshError="1"/>
      <sheetData sheetId="2">
        <row r="1">
          <cell r="H1" t="str">
            <v>Pospre</v>
          </cell>
          <cell r="I1" t="str">
            <v>Cuenta</v>
          </cell>
          <cell r="J1" t="str">
            <v>Grupo PosPre</v>
          </cell>
          <cell r="L1" t="str">
            <v>Pospre</v>
          </cell>
          <cell r="M1" t="str">
            <v>DIGEPRES (SIGEF)</v>
          </cell>
          <cell r="N1" t="str">
            <v>DESCRIP. DIGEPRES (SIGEF)</v>
          </cell>
        </row>
        <row r="2">
          <cell r="H2">
            <v>1150200000</v>
          </cell>
          <cell r="I2" t="str">
            <v>Anticipos de Seguros</v>
          </cell>
          <cell r="J2" t="str">
            <v>Activos Fijos</v>
          </cell>
          <cell r="L2">
            <v>4110100000</v>
          </cell>
          <cell r="M2" t="str">
            <v>1.5.1.2.13</v>
          </cell>
          <cell r="N2" t="str">
            <v>Venta de energía eléctrica</v>
          </cell>
        </row>
        <row r="3">
          <cell r="H3">
            <v>1150300000</v>
          </cell>
          <cell r="I3" t="str">
            <v>Servicios Pagados por Anticipado</v>
          </cell>
          <cell r="J3" t="str">
            <v>Activos Fijos</v>
          </cell>
          <cell r="L3">
            <v>4110200000</v>
          </cell>
          <cell r="M3" t="str">
            <v>1.5.1.2.13</v>
          </cell>
          <cell r="N3" t="str">
            <v>Venta de energía eléctrica</v>
          </cell>
        </row>
        <row r="4">
          <cell r="H4">
            <v>1230100100</v>
          </cell>
          <cell r="I4" t="str">
            <v>Terrenos</v>
          </cell>
          <cell r="J4" t="str">
            <v>Activos Fijos</v>
          </cell>
          <cell r="L4">
            <v>4110300000</v>
          </cell>
          <cell r="M4" t="str">
            <v>1.5.1.2.13</v>
          </cell>
          <cell r="N4" t="str">
            <v>Venta de energía eléctrica</v>
          </cell>
        </row>
        <row r="5">
          <cell r="H5">
            <v>1230200100</v>
          </cell>
          <cell r="I5" t="str">
            <v>Edificios</v>
          </cell>
          <cell r="J5" t="str">
            <v>Activos Fijos</v>
          </cell>
          <cell r="L5">
            <v>4110400000</v>
          </cell>
          <cell r="M5" t="str">
            <v>1.5.1.2.13</v>
          </cell>
          <cell r="N5" t="str">
            <v>Venta de energía eléctrica</v>
          </cell>
        </row>
        <row r="6">
          <cell r="H6">
            <v>1230300100</v>
          </cell>
          <cell r="I6" t="str">
            <v>Mejoras en Propiedades de Terceros</v>
          </cell>
          <cell r="J6" t="str">
            <v>Activos Fijos</v>
          </cell>
          <cell r="L6">
            <v>4110500000</v>
          </cell>
          <cell r="M6" t="str">
            <v>1.5.1.2.13</v>
          </cell>
          <cell r="N6" t="str">
            <v>Venta de energía eléctrica</v>
          </cell>
        </row>
        <row r="7">
          <cell r="H7">
            <v>1230400101</v>
          </cell>
          <cell r="I7" t="str">
            <v>Subestaciones</v>
          </cell>
          <cell r="J7" t="str">
            <v>Activos Fijos</v>
          </cell>
          <cell r="L7">
            <v>4110600000</v>
          </cell>
          <cell r="M7" t="str">
            <v>1.5.1.2.13</v>
          </cell>
          <cell r="N7" t="str">
            <v>Venta de energía eléctrica</v>
          </cell>
        </row>
        <row r="8">
          <cell r="H8">
            <v>1230400201</v>
          </cell>
          <cell r="I8" t="str">
            <v>Sistemas de Seguridad</v>
          </cell>
          <cell r="J8" t="str">
            <v>Activos Fijos</v>
          </cell>
          <cell r="L8">
            <v>4120100000</v>
          </cell>
          <cell r="M8" t="str">
            <v>2.5.2.2.01</v>
          </cell>
          <cell r="N8" t="str">
            <v>Transferencias de capital a instituciones descentralizadas y autónomas no financieras para proyectos de inver sión</v>
          </cell>
        </row>
        <row r="9">
          <cell r="H9">
            <v>1230400301</v>
          </cell>
          <cell r="I9" t="str">
            <v>Redes</v>
          </cell>
          <cell r="J9" t="str">
            <v>Activos Fijos</v>
          </cell>
          <cell r="L9">
            <v>4120200000</v>
          </cell>
          <cell r="M9" t="str">
            <v>2.5.2.2.01</v>
          </cell>
          <cell r="N9" t="str">
            <v>Transferencias de capital a instituciones descentralizadas y autónomas no financieras para proyectos de inver sión</v>
          </cell>
        </row>
        <row r="10">
          <cell r="H10">
            <v>1230400401</v>
          </cell>
          <cell r="I10" t="str">
            <v>Transformadores</v>
          </cell>
          <cell r="J10" t="str">
            <v>Activos Fijos</v>
          </cell>
          <cell r="L10">
            <v>4120300000</v>
          </cell>
          <cell r="M10" t="str">
            <v>1.5.1.2.13</v>
          </cell>
          <cell r="N10" t="str">
            <v>Venta de energía eléctrica</v>
          </cell>
        </row>
        <row r="11">
          <cell r="H11">
            <v>1230400501</v>
          </cell>
          <cell r="I11" t="str">
            <v>Acometidas</v>
          </cell>
          <cell r="J11" t="str">
            <v>Activos Fijos</v>
          </cell>
          <cell r="L11">
            <v>4121200000</v>
          </cell>
          <cell r="M11" t="str">
            <v>1.5.1.2.13</v>
          </cell>
          <cell r="N11" t="str">
            <v>Venta de energía eléctrica</v>
          </cell>
        </row>
        <row r="12">
          <cell r="H12">
            <v>1230400601</v>
          </cell>
          <cell r="I12" t="str">
            <v>Medidores</v>
          </cell>
          <cell r="J12" t="str">
            <v>Activos Fijos</v>
          </cell>
          <cell r="L12">
            <v>4120500000</v>
          </cell>
          <cell r="M12" t="str">
            <v>1.5.1.2.13</v>
          </cell>
          <cell r="N12" t="str">
            <v>Venta de energía eléctrica</v>
          </cell>
        </row>
        <row r="13">
          <cell r="H13">
            <v>1230400701</v>
          </cell>
          <cell r="I13" t="str">
            <v>Luminarias</v>
          </cell>
          <cell r="J13" t="str">
            <v>Activos Fijos</v>
          </cell>
          <cell r="L13">
            <v>4120600000</v>
          </cell>
          <cell r="M13" t="str">
            <v>1.6.4.1.99</v>
          </cell>
          <cell r="N13" t="str">
            <v>Otros ingresos diversos</v>
          </cell>
        </row>
        <row r="14">
          <cell r="H14">
            <v>1230400801</v>
          </cell>
          <cell r="I14" t="str">
            <v>Columnas de Alumbrado</v>
          </cell>
          <cell r="J14" t="str">
            <v>Activos Fijos</v>
          </cell>
          <cell r="L14">
            <v>4130000000</v>
          </cell>
          <cell r="M14" t="str">
            <v>2.5.2.2.01</v>
          </cell>
          <cell r="N14" t="str">
            <v>Transferencias de capital a instituciones descentralizadas y autónomas no financieras para proyectos de inver sión</v>
          </cell>
        </row>
        <row r="15">
          <cell r="A15" t="str">
            <v>Presupuesto Base</v>
          </cell>
          <cell r="B15" t="str">
            <v>Presupuesto Base</v>
          </cell>
          <cell r="H15">
            <v>1230400901</v>
          </cell>
          <cell r="I15" t="str">
            <v>Bancos de Capacitores</v>
          </cell>
          <cell r="J15" t="str">
            <v>Activos Fijos</v>
          </cell>
          <cell r="L15">
            <v>4121600000</v>
          </cell>
          <cell r="M15" t="str">
            <v>1.6.4.1.99</v>
          </cell>
          <cell r="N15" t="str">
            <v>Otros ingresos diversos</v>
          </cell>
        </row>
        <row r="16">
          <cell r="A16" t="str">
            <v>Traslado de una Gcia. a otra</v>
          </cell>
          <cell r="B16" t="str">
            <v>Presupuesto Actual</v>
          </cell>
          <cell r="H16">
            <v>1230401001</v>
          </cell>
          <cell r="I16" t="str">
            <v>Interruptores Telecontrolados</v>
          </cell>
          <cell r="J16" t="str">
            <v>Activos Fijos</v>
          </cell>
          <cell r="L16">
            <v>4210000000</v>
          </cell>
          <cell r="M16" t="str">
            <v>1.6.4.1.99</v>
          </cell>
          <cell r="N16" t="str">
            <v>Otros ingresos diversos</v>
          </cell>
        </row>
        <row r="17">
          <cell r="A17" t="str">
            <v>Conversión Fondos Traslado PP</v>
          </cell>
          <cell r="B17" t="str">
            <v>Presupuesto Actual</v>
          </cell>
          <cell r="H17">
            <v>1230401101</v>
          </cell>
          <cell r="I17" t="str">
            <v>Equipos de Telemedida</v>
          </cell>
          <cell r="J17" t="str">
            <v>Activos Fijos</v>
          </cell>
          <cell r="L17">
            <v>4220000000</v>
          </cell>
          <cell r="M17" t="str">
            <v>1.6.1.3.08</v>
          </cell>
          <cell r="N17" t="str">
            <v>Alquileres o arrendamientos de bienes inmuebles (Otros Ingresos Diversos)</v>
          </cell>
        </row>
        <row r="18">
          <cell r="A18" t="str">
            <v>Facturas</v>
          </cell>
          <cell r="B18" t="str">
            <v>Ejecución</v>
          </cell>
          <cell r="H18">
            <v>1230500100</v>
          </cell>
          <cell r="I18" t="str">
            <v>Equipos de Telecomunicaciones e informatica</v>
          </cell>
          <cell r="J18" t="str">
            <v>Activos Fijos</v>
          </cell>
          <cell r="L18">
            <v>4290200000</v>
          </cell>
          <cell r="M18" t="str">
            <v>1.6.4.1.99</v>
          </cell>
          <cell r="N18" t="str">
            <v>Otros ingresos diversos</v>
          </cell>
        </row>
        <row r="19">
          <cell r="A19" t="str">
            <v>Pagos</v>
          </cell>
          <cell r="B19" t="str">
            <v>Ejecución</v>
          </cell>
          <cell r="H19">
            <v>1230600100</v>
          </cell>
          <cell r="I19" t="str">
            <v>Mobiliarios y Equipos de Oficina</v>
          </cell>
          <cell r="J19" t="str">
            <v>Activos Fijos</v>
          </cell>
          <cell r="L19">
            <v>4290000000</v>
          </cell>
          <cell r="M19" t="str">
            <v>1.6.4.1.99</v>
          </cell>
          <cell r="N19" t="str">
            <v>Otros ingresos diversos</v>
          </cell>
        </row>
        <row r="20">
          <cell r="A20" t="str">
            <v>Traslados de recursos</v>
          </cell>
          <cell r="B20" t="str">
            <v>Ejecución</v>
          </cell>
          <cell r="H20">
            <v>1230700100</v>
          </cell>
          <cell r="I20" t="str">
            <v>Equipos de Transporte</v>
          </cell>
          <cell r="J20" t="str">
            <v>Activos Fijos</v>
          </cell>
          <cell r="L20">
            <v>5110100101</v>
          </cell>
          <cell r="M20" t="str">
            <v>2.2.1.6.01</v>
          </cell>
          <cell r="N20" t="str">
            <v>Energía eléctrica</v>
          </cell>
        </row>
        <row r="21">
          <cell r="A21" t="str">
            <v>Traslados de resultados</v>
          </cell>
          <cell r="B21" t="str">
            <v>Ejecución</v>
          </cell>
          <cell r="H21">
            <v>1230800100</v>
          </cell>
          <cell r="I21" t="str">
            <v>Otros Activos</v>
          </cell>
          <cell r="J21" t="str">
            <v>Activos Fijos</v>
          </cell>
          <cell r="L21">
            <v>5110100102</v>
          </cell>
          <cell r="M21" t="str">
            <v>2.2.1.6.01</v>
          </cell>
          <cell r="N21" t="str">
            <v>Energía eléctrica</v>
          </cell>
        </row>
        <row r="22">
          <cell r="A22" t="str">
            <v>Solicitudes de pedidos</v>
          </cell>
          <cell r="B22" t="str">
            <v>Solpeds</v>
          </cell>
          <cell r="H22">
            <v>1230900100</v>
          </cell>
          <cell r="I22" t="str">
            <v>Maquinarias y Equipos</v>
          </cell>
          <cell r="J22" t="str">
            <v>Activos Fijos</v>
          </cell>
          <cell r="L22">
            <v>5110100201</v>
          </cell>
          <cell r="M22" t="str">
            <v>2.2.1.6.01</v>
          </cell>
          <cell r="N22" t="str">
            <v>Energía eléctrica</v>
          </cell>
        </row>
        <row r="23">
          <cell r="A23" t="str">
            <v>Pedidos</v>
          </cell>
          <cell r="B23" t="str">
            <v>Pedidos</v>
          </cell>
          <cell r="H23">
            <v>1240100100</v>
          </cell>
          <cell r="I23" t="str">
            <v>Licencias y Aplicaciones Informáticas</v>
          </cell>
          <cell r="J23" t="str">
            <v>Activos Fijos</v>
          </cell>
          <cell r="L23">
            <v>5110100202</v>
          </cell>
          <cell r="M23" t="str">
            <v>2.2.1.6.01</v>
          </cell>
          <cell r="N23" t="str">
            <v>Energía eléctrica</v>
          </cell>
        </row>
        <row r="24">
          <cell r="H24">
            <v>5120100101</v>
          </cell>
          <cell r="I24" t="str">
            <v>Sueldos y Salarios</v>
          </cell>
          <cell r="J24" t="str">
            <v>Gastos de Personal</v>
          </cell>
          <cell r="L24">
            <v>5110100300</v>
          </cell>
          <cell r="M24" t="str">
            <v>2.2.1.6.01</v>
          </cell>
          <cell r="N24" t="str">
            <v>Energía eléctrica</v>
          </cell>
        </row>
        <row r="25">
          <cell r="H25">
            <v>5120100102</v>
          </cell>
          <cell r="I25" t="str">
            <v>Sueldos Extranjeros</v>
          </cell>
          <cell r="J25" t="str">
            <v>Gastos de Personal</v>
          </cell>
          <cell r="L25">
            <v>5110100400</v>
          </cell>
          <cell r="M25" t="str">
            <v>2.2.1.6.01</v>
          </cell>
          <cell r="N25" t="str">
            <v>Energía eléctrica</v>
          </cell>
        </row>
        <row r="26">
          <cell r="H26">
            <v>5120100201</v>
          </cell>
          <cell r="I26" t="str">
            <v>Sueldos y Salarios Capitalizables (TPI)</v>
          </cell>
          <cell r="J26" t="str">
            <v>Gastos de Personal</v>
          </cell>
          <cell r="L26">
            <v>5110200000</v>
          </cell>
          <cell r="M26" t="str">
            <v>2.2.1.6.01</v>
          </cell>
          <cell r="N26" t="str">
            <v>Energía eléctrica</v>
          </cell>
        </row>
        <row r="27">
          <cell r="H27">
            <v>5120100300</v>
          </cell>
          <cell r="I27" t="str">
            <v>Beneficios Marginales</v>
          </cell>
          <cell r="J27" t="str">
            <v>Gastos de Personal</v>
          </cell>
          <cell r="L27">
            <v>5110300000</v>
          </cell>
          <cell r="M27" t="str">
            <v>2.2.1.6.01</v>
          </cell>
          <cell r="N27" t="str">
            <v>Energía eléctrica</v>
          </cell>
        </row>
        <row r="28">
          <cell r="H28">
            <v>5120100312</v>
          </cell>
          <cell r="I28" t="str">
            <v>Dietas y Viaticos</v>
          </cell>
          <cell r="J28" t="str">
            <v>Gastos de Personal</v>
          </cell>
          <cell r="L28">
            <v>5121100100</v>
          </cell>
          <cell r="M28" t="str">
            <v>2.4.2.2.02</v>
          </cell>
          <cell r="N28" t="str">
            <v>Otras transferencias corrientes a instituciones descentralizadas y autónomas no financieras</v>
          </cell>
        </row>
        <row r="29">
          <cell r="H29">
            <v>5120100313</v>
          </cell>
          <cell r="I29" t="str">
            <v>Capacitación y Adiestramiento</v>
          </cell>
          <cell r="J29" t="str">
            <v>Gastos de Personal</v>
          </cell>
          <cell r="L29">
            <v>5121100200</v>
          </cell>
          <cell r="M29" t="str">
            <v>2.4.2.2.02</v>
          </cell>
          <cell r="N29" t="str">
            <v>Otras transferencias corrientes a instituciones descentralizadas y autónomas no financieras</v>
          </cell>
        </row>
        <row r="30">
          <cell r="H30">
            <v>5120100314</v>
          </cell>
          <cell r="I30" t="str">
            <v>Viajes y Representación</v>
          </cell>
          <cell r="J30" t="str">
            <v>Gastos de Personal</v>
          </cell>
          <cell r="L30">
            <v>5121100300</v>
          </cell>
          <cell r="M30" t="str">
            <v>2.4.2.2.02</v>
          </cell>
          <cell r="N30" t="str">
            <v>Otras transferencias corrientes a instituciones descentralizadas y autónomas no financieras</v>
          </cell>
        </row>
        <row r="31">
          <cell r="H31">
            <v>5120100322</v>
          </cell>
          <cell r="I31" t="str">
            <v>Beneficios Marginales Extranjeros</v>
          </cell>
          <cell r="J31" t="str">
            <v>Gastos de Personal</v>
          </cell>
          <cell r="L31">
            <v>5121200300</v>
          </cell>
          <cell r="M31" t="str">
            <v>2.2.8.7.06</v>
          </cell>
          <cell r="N31" t="str">
            <v>Otros servicios técnicos profesionales</v>
          </cell>
        </row>
        <row r="32">
          <cell r="H32">
            <v>5120100400</v>
          </cell>
          <cell r="I32" t="str">
            <v>Cargas Sociales</v>
          </cell>
          <cell r="J32" t="str">
            <v>Gastos de Personal</v>
          </cell>
          <cell r="L32">
            <v>5210000000</v>
          </cell>
          <cell r="M32" t="str">
            <v>2.2.1.6.01</v>
          </cell>
          <cell r="N32" t="str">
            <v>Energía eléctrica</v>
          </cell>
        </row>
        <row r="33">
          <cell r="H33">
            <v>5120100500</v>
          </cell>
          <cell r="I33" t="str">
            <v>Otros Gastos de Personal</v>
          </cell>
          <cell r="J33" t="str">
            <v>Gastos de Personal</v>
          </cell>
          <cell r="L33">
            <v>5120100101</v>
          </cell>
          <cell r="M33" t="str">
            <v>2.1.1.1.01</v>
          </cell>
          <cell r="N33" t="str">
            <v>Sueldos fijos</v>
          </cell>
        </row>
        <row r="34">
          <cell r="H34">
            <v>5120200100</v>
          </cell>
          <cell r="I34" t="str">
            <v>Reparación y Mantenimientos Edificaciones</v>
          </cell>
          <cell r="J34" t="str">
            <v>Reparación y Mantenimientos</v>
          </cell>
          <cell r="L34">
            <v>5120100102</v>
          </cell>
          <cell r="M34" t="str">
            <v>2.1.1.1.01</v>
          </cell>
          <cell r="N34" t="str">
            <v>Sueldos fijos</v>
          </cell>
        </row>
        <row r="35">
          <cell r="H35">
            <v>5120200200</v>
          </cell>
          <cell r="I35" t="str">
            <v>Reparación y manten. Mobiliarios y Equipos</v>
          </cell>
          <cell r="J35" t="str">
            <v>Reparación y Mantenimientos</v>
          </cell>
          <cell r="L35">
            <v>5120100300</v>
          </cell>
          <cell r="M35" t="str">
            <v>2.1.1.1.01</v>
          </cell>
          <cell r="N35" t="str">
            <v>Sueldos fijos</v>
          </cell>
        </row>
        <row r="36">
          <cell r="H36">
            <v>5120200300</v>
          </cell>
          <cell r="I36" t="str">
            <v>Reparación y manten. Maquinarias y Equipos</v>
          </cell>
          <cell r="J36" t="str">
            <v>Reparación y Mantenimientos</v>
          </cell>
          <cell r="L36">
            <v>5120100312</v>
          </cell>
          <cell r="M36" t="str">
            <v>2.2.3.1.01</v>
          </cell>
          <cell r="N36" t="str">
            <v>Viáticos dentro del país</v>
          </cell>
        </row>
        <row r="37">
          <cell r="H37">
            <v>5120200400</v>
          </cell>
          <cell r="I37" t="str">
            <v>Reparación y Mantenimientos Equipo Telec. E</v>
          </cell>
          <cell r="J37" t="str">
            <v>Reparación y Mantenimientos</v>
          </cell>
          <cell r="L37">
            <v>5120100313</v>
          </cell>
          <cell r="M37" t="str">
            <v>2.2.8.7.04</v>
          </cell>
          <cell r="N37" t="str">
            <v>Servicios de capacitación</v>
          </cell>
        </row>
        <row r="38">
          <cell r="H38">
            <v>5120200500</v>
          </cell>
          <cell r="I38" t="str">
            <v>Reparación y Mantenimientos Transformadores</v>
          </cell>
          <cell r="J38" t="str">
            <v>Reparación y Mantenimientos</v>
          </cell>
          <cell r="L38">
            <v>5120100314</v>
          </cell>
          <cell r="M38" t="str">
            <v>2.2.3.2.01</v>
          </cell>
          <cell r="N38" t="str">
            <v>Viaticos fuera del país</v>
          </cell>
        </row>
        <row r="39">
          <cell r="H39">
            <v>5120200600</v>
          </cell>
          <cell r="I39" t="str">
            <v>Reparación y Mantenimientos Subestaciones</v>
          </cell>
          <cell r="J39" t="str">
            <v>Reparación y Mantenimientos</v>
          </cell>
          <cell r="L39">
            <v>5120100322</v>
          </cell>
          <cell r="M39" t="str">
            <v>2.1.1.2.01</v>
          </cell>
          <cell r="N39" t="str">
            <v>Sueldos al personal contratado e igualado</v>
          </cell>
        </row>
        <row r="40">
          <cell r="H40">
            <v>5120200700</v>
          </cell>
          <cell r="I40" t="str">
            <v>Reparación y manten. Vehículos y Equipos</v>
          </cell>
          <cell r="J40" t="str">
            <v>Reparación y Mantenimientos</v>
          </cell>
          <cell r="L40">
            <v>5120100400</v>
          </cell>
          <cell r="M40" t="str">
            <v>2.4.1.2.02</v>
          </cell>
          <cell r="N40" t="str">
            <v>Ayudas y donaciones ocasionales a hogares y personas</v>
          </cell>
        </row>
        <row r="41">
          <cell r="H41">
            <v>5120200800</v>
          </cell>
          <cell r="I41" t="str">
            <v>Reparación y Mantenimientos Otros Equipos</v>
          </cell>
          <cell r="J41" t="str">
            <v>Reparación y Mantenimientos</v>
          </cell>
          <cell r="L41">
            <v>5120100500</v>
          </cell>
          <cell r="M41" t="str">
            <v>2.1.4.2.04</v>
          </cell>
          <cell r="N41" t="str">
            <v>Otras gratificaciones</v>
          </cell>
        </row>
        <row r="42">
          <cell r="H42">
            <v>5120200900</v>
          </cell>
          <cell r="I42" t="str">
            <v>Reparación y manten. Instalaciónes Electricas</v>
          </cell>
          <cell r="J42" t="str">
            <v>Mano de Obra</v>
          </cell>
          <cell r="L42">
            <v>5120200100</v>
          </cell>
          <cell r="M42" t="str">
            <v>2.2.7.1.01</v>
          </cell>
          <cell r="N42" t="str">
            <v>Obras menores en edificaciones</v>
          </cell>
        </row>
        <row r="43">
          <cell r="H43">
            <v>5120201000</v>
          </cell>
          <cell r="I43" t="str">
            <v>Reparación y Mantenimientos Eq. Audiovisual</v>
          </cell>
          <cell r="J43" t="str">
            <v>Reparación y Mantenimientos</v>
          </cell>
          <cell r="L43">
            <v>5120200200</v>
          </cell>
          <cell r="M43" t="str">
            <v>2.2.7.2.01</v>
          </cell>
          <cell r="N43" t="str">
            <v>Mantenimiento y reparación de muebles y equipos de oficina</v>
          </cell>
        </row>
        <row r="44">
          <cell r="H44">
            <v>5120201100</v>
          </cell>
          <cell r="I44" t="str">
            <v>Reparación y Mantenimientos Mejoras Prop.Arrendad.</v>
          </cell>
          <cell r="J44" t="str">
            <v>Reparación y Mantenimientos</v>
          </cell>
          <cell r="L44">
            <v>5120200300</v>
          </cell>
          <cell r="M44" t="str">
            <v>2.2.7.2.07</v>
          </cell>
          <cell r="N44" t="str">
            <v>Mantenimiento y reparación de equipos de producción</v>
          </cell>
        </row>
        <row r="45">
          <cell r="H45">
            <v>5120201200</v>
          </cell>
          <cell r="I45" t="str">
            <v>Reparación y Mantenimientos Sistemas Informáticos</v>
          </cell>
          <cell r="J45" t="str">
            <v>Reparación y Mantenimientos</v>
          </cell>
          <cell r="L45">
            <v>5120200400</v>
          </cell>
          <cell r="M45" t="str">
            <v>2.2.7.2.05</v>
          </cell>
          <cell r="N45" t="str">
            <v>Mantenimiento y reparación de equipo de comunicación</v>
          </cell>
        </row>
        <row r="46">
          <cell r="H46">
            <v>5120300100</v>
          </cell>
          <cell r="I46" t="str">
            <v>Honorarios Profesionales</v>
          </cell>
          <cell r="J46" t="str">
            <v>Honorarios Profesionales</v>
          </cell>
          <cell r="L46">
            <v>5120200500</v>
          </cell>
          <cell r="M46" t="str">
            <v>2.2.7.2.07</v>
          </cell>
          <cell r="N46" t="str">
            <v>Mantenimiento y reparación de equipos de producción</v>
          </cell>
        </row>
        <row r="47">
          <cell r="H47">
            <v>5120300200</v>
          </cell>
          <cell r="I47" t="str">
            <v>Honorarios Notariales</v>
          </cell>
          <cell r="J47" t="str">
            <v>Honorarios Profesionales</v>
          </cell>
          <cell r="L47">
            <v>5120200600</v>
          </cell>
          <cell r="M47" t="str">
            <v>2.2.7.2.07</v>
          </cell>
          <cell r="N47" t="str">
            <v>Mantenimiento y reparación de equipos de producción</v>
          </cell>
        </row>
        <row r="48">
          <cell r="H48">
            <v>5120300300</v>
          </cell>
          <cell r="I48" t="str">
            <v>Honorarios de Asesoria Financiera</v>
          </cell>
          <cell r="J48" t="str">
            <v>Honorarios Profesionales</v>
          </cell>
          <cell r="L48">
            <v>5120200700</v>
          </cell>
          <cell r="M48" t="str">
            <v>2.2.7.2.06</v>
          </cell>
          <cell r="N48" t="str">
            <v>Mantenimiento y reparación de equipos de transporte, tracción y elevación</v>
          </cell>
        </row>
        <row r="49">
          <cell r="H49">
            <v>5120300400</v>
          </cell>
          <cell r="I49" t="str">
            <v>Honorarios de Asesoria Fiscal</v>
          </cell>
          <cell r="J49" t="str">
            <v>Honorarios Profesionales</v>
          </cell>
          <cell r="L49">
            <v>5120200800</v>
          </cell>
          <cell r="M49" t="str">
            <v>2.2.7.1.06</v>
          </cell>
          <cell r="N49" t="str">
            <v>Instalaciones eléctricas</v>
          </cell>
        </row>
        <row r="50">
          <cell r="H50">
            <v>5120300500</v>
          </cell>
          <cell r="I50" t="str">
            <v>Honorarios de Asesoria Legal</v>
          </cell>
          <cell r="J50" t="str">
            <v>Honorarios Profesionales</v>
          </cell>
          <cell r="L50">
            <v>5120200900</v>
          </cell>
          <cell r="M50" t="str">
            <v>2.2.7.1.06</v>
          </cell>
          <cell r="N50" t="str">
            <v>Instalaciones eléctricas</v>
          </cell>
        </row>
        <row r="51">
          <cell r="H51">
            <v>5120300600</v>
          </cell>
          <cell r="I51" t="str">
            <v>Honorarios de Auditoria</v>
          </cell>
          <cell r="J51" t="str">
            <v>Honorarios Profesionales</v>
          </cell>
          <cell r="L51">
            <v>5120201000</v>
          </cell>
          <cell r="M51" t="str">
            <v>2.2.7.2.01</v>
          </cell>
          <cell r="N51" t="str">
            <v>Mantenimiento y reparación de muebles y equipos de oficina</v>
          </cell>
        </row>
        <row r="52">
          <cell r="H52">
            <v>5120400100</v>
          </cell>
          <cell r="I52" t="str">
            <v>Energía Eléctrica</v>
          </cell>
          <cell r="J52" t="str">
            <v>Suministros y Servicios</v>
          </cell>
          <cell r="L52">
            <v>5120201100</v>
          </cell>
          <cell r="M52" t="str">
            <v>2.2.7.1.01</v>
          </cell>
          <cell r="N52" t="str">
            <v>Obras menores en edificaciones</v>
          </cell>
        </row>
        <row r="53">
          <cell r="H53">
            <v>5120400200</v>
          </cell>
          <cell r="I53" t="str">
            <v>Agua</v>
          </cell>
          <cell r="J53" t="str">
            <v>Suministros y Servicios</v>
          </cell>
          <cell r="L53">
            <v>5120201200</v>
          </cell>
          <cell r="M53" t="str">
            <v>2.2.7.2.02</v>
          </cell>
          <cell r="N53" t="str">
            <v>Mantenimiento y reparación de equipo para computación</v>
          </cell>
        </row>
        <row r="54">
          <cell r="H54">
            <v>5120400300</v>
          </cell>
          <cell r="I54" t="str">
            <v>Telefonos y Comunicaciones</v>
          </cell>
          <cell r="J54" t="str">
            <v>Suministros y Servicios</v>
          </cell>
          <cell r="L54">
            <v>5120300100</v>
          </cell>
          <cell r="M54" t="str">
            <v>2.2.8.7.06</v>
          </cell>
          <cell r="N54" t="str">
            <v>Otros servicios técnicos profesionales</v>
          </cell>
        </row>
        <row r="55">
          <cell r="H55">
            <v>5120400400</v>
          </cell>
          <cell r="I55" t="str">
            <v>Combustibles y Lubricantes Vehículos y Eq. Transp.</v>
          </cell>
          <cell r="J55" t="str">
            <v>Suministros y Servicios</v>
          </cell>
          <cell r="L55">
            <v>5120300200</v>
          </cell>
          <cell r="M55" t="str">
            <v>2.2.8.7.02</v>
          </cell>
          <cell r="N55" t="str">
            <v>Servicios jurídicos</v>
          </cell>
        </row>
        <row r="56">
          <cell r="H56">
            <v>5120400500</v>
          </cell>
          <cell r="I56" t="str">
            <v>Combustibles y Lubricantes Maq. y Equipos</v>
          </cell>
          <cell r="J56" t="str">
            <v>Suministros y Servicios</v>
          </cell>
          <cell r="L56">
            <v>5120300300</v>
          </cell>
          <cell r="M56" t="str">
            <v>2.2.8.7.06</v>
          </cell>
          <cell r="N56" t="str">
            <v>Otros servicios técnicos profesionales</v>
          </cell>
        </row>
        <row r="57">
          <cell r="H57">
            <v>5120400600</v>
          </cell>
          <cell r="I57" t="str">
            <v>Gastos Suministros y Materiales de Oficina</v>
          </cell>
          <cell r="J57" t="str">
            <v>Suministros y Servicios</v>
          </cell>
          <cell r="L57">
            <v>5120300400</v>
          </cell>
          <cell r="M57" t="str">
            <v>2.2.8.7.06</v>
          </cell>
          <cell r="N57" t="str">
            <v>Otros servicios técnicos profesionales</v>
          </cell>
        </row>
        <row r="58">
          <cell r="H58">
            <v>5120400700</v>
          </cell>
          <cell r="I58" t="str">
            <v>Gastos Impresos de Documentos empresariales</v>
          </cell>
          <cell r="J58" t="str">
            <v>Suministros y Servicios</v>
          </cell>
          <cell r="L58">
            <v>5120300500</v>
          </cell>
          <cell r="M58" t="str">
            <v>2.2.8.7.02</v>
          </cell>
          <cell r="N58" t="str">
            <v>Servicios jurídicos</v>
          </cell>
        </row>
        <row r="59">
          <cell r="H59">
            <v>5120400800</v>
          </cell>
          <cell r="I59" t="str">
            <v>Gastos Materiales de Limpieza y Aseo de personal</v>
          </cell>
          <cell r="J59" t="str">
            <v>Suministros y Servicios</v>
          </cell>
          <cell r="L59">
            <v>5120300600</v>
          </cell>
          <cell r="M59" t="str">
            <v>2.2.8.7.03</v>
          </cell>
          <cell r="N59" t="str">
            <v>Servicios de contabilidad y auditoría</v>
          </cell>
        </row>
        <row r="60">
          <cell r="H60">
            <v>5120400900</v>
          </cell>
          <cell r="I60" t="str">
            <v>Gastos de Seguridad y Vigilancia</v>
          </cell>
          <cell r="J60" t="str">
            <v>Suministros y Servicios</v>
          </cell>
          <cell r="L60">
            <v>5120400100</v>
          </cell>
          <cell r="M60" t="str">
            <v>2.2.1.6.01</v>
          </cell>
          <cell r="N60" t="str">
            <v>Energía eléctrica</v>
          </cell>
        </row>
        <row r="61">
          <cell r="H61">
            <v>5120401000</v>
          </cell>
          <cell r="I61" t="str">
            <v>Gastos Asistencias Médicas</v>
          </cell>
          <cell r="J61" t="str">
            <v>Suministros y Servicios</v>
          </cell>
          <cell r="L61">
            <v>5120400200</v>
          </cell>
          <cell r="M61" t="str">
            <v>2.2.1.7.01</v>
          </cell>
          <cell r="N61" t="str">
            <v>Agua</v>
          </cell>
        </row>
        <row r="62">
          <cell r="H62">
            <v>5120401100</v>
          </cell>
          <cell r="I62" t="str">
            <v>Materiales y servicios Medio Ambiente</v>
          </cell>
          <cell r="J62" t="str">
            <v>Suministros y Servicios</v>
          </cell>
          <cell r="L62">
            <v>5120400300</v>
          </cell>
          <cell r="M62" t="str">
            <v>2.2.1.3.01</v>
          </cell>
          <cell r="N62" t="str">
            <v>Teléfono local</v>
          </cell>
        </row>
        <row r="63">
          <cell r="H63">
            <v>5120401200</v>
          </cell>
          <cell r="I63" t="str">
            <v>Materiales y Equipos de protección</v>
          </cell>
          <cell r="J63" t="str">
            <v>Suministros y Servicios</v>
          </cell>
          <cell r="L63">
            <v>5120400400</v>
          </cell>
          <cell r="M63" t="str">
            <v>2.3.7.1.01</v>
          </cell>
          <cell r="N63" t="str">
            <v>Combustibles y lubricantes</v>
          </cell>
        </row>
        <row r="64">
          <cell r="H64">
            <v>5120401300</v>
          </cell>
          <cell r="I64" t="str">
            <v>Herramientas y prendas de trabajo</v>
          </cell>
          <cell r="J64" t="str">
            <v>Suministros y Servicios</v>
          </cell>
          <cell r="L64">
            <v>5120400500</v>
          </cell>
          <cell r="M64" t="str">
            <v>2.3.7.1.01</v>
          </cell>
          <cell r="N64" t="str">
            <v>Combustibles y lubricantes</v>
          </cell>
        </row>
        <row r="65">
          <cell r="H65">
            <v>5120401400</v>
          </cell>
          <cell r="I65" t="str">
            <v>Gastos Transporte y peajes</v>
          </cell>
          <cell r="J65" t="str">
            <v>Suministros y Servicios</v>
          </cell>
          <cell r="L65">
            <v>5120400600</v>
          </cell>
          <cell r="M65" t="str">
            <v>2.3.9.2.01</v>
          </cell>
          <cell r="N65" t="str">
            <v>Utiles de escritorio, oficina informática y de enseñanza</v>
          </cell>
        </row>
        <row r="66">
          <cell r="H66">
            <v>5120401600</v>
          </cell>
          <cell r="I66" t="str">
            <v>Derechos y Gastos Arancelarios</v>
          </cell>
          <cell r="J66" t="str">
            <v>Suministros y Servicios</v>
          </cell>
          <cell r="L66">
            <v>5120400700</v>
          </cell>
          <cell r="M66" t="str">
            <v>2.2.2.2.01</v>
          </cell>
          <cell r="N66" t="str">
            <v>Impresión y encuadernación</v>
          </cell>
        </row>
        <row r="67">
          <cell r="H67">
            <v>5120401700</v>
          </cell>
          <cell r="I67" t="str">
            <v>Fletes</v>
          </cell>
          <cell r="J67" t="str">
            <v>Suministros y Servicios</v>
          </cell>
          <cell r="L67">
            <v>5120400800</v>
          </cell>
          <cell r="M67" t="str">
            <v>2.2.8.5.03</v>
          </cell>
          <cell r="N67" t="str">
            <v>Limpieza e higiene</v>
          </cell>
        </row>
        <row r="68">
          <cell r="H68">
            <v>5120401800</v>
          </cell>
          <cell r="I68" t="str">
            <v>Gastos Materiales Diversos</v>
          </cell>
          <cell r="J68" t="str">
            <v>Suministros y Servicios</v>
          </cell>
          <cell r="L68">
            <v>5120400900</v>
          </cell>
          <cell r="M68" t="str">
            <v>2.1.2.2.05</v>
          </cell>
          <cell r="N68" t="str">
            <v>Compensación servicios de seguridad</v>
          </cell>
        </row>
        <row r="69">
          <cell r="H69">
            <v>5120401900</v>
          </cell>
          <cell r="I69" t="str">
            <v>Material de Desechos</v>
          </cell>
          <cell r="J69" t="str">
            <v>Suministros y Servicios</v>
          </cell>
          <cell r="L69">
            <v>5120401000</v>
          </cell>
          <cell r="M69" t="str">
            <v>2.2.8.3.01</v>
          </cell>
          <cell r="N69" t="str">
            <v>Servicios sanitarios médicos y veterinarios</v>
          </cell>
        </row>
        <row r="70">
          <cell r="H70">
            <v>5120402000</v>
          </cell>
          <cell r="I70" t="str">
            <v>Material para Servicios Contratados</v>
          </cell>
          <cell r="J70" t="str">
            <v>Suministros y Servicios</v>
          </cell>
          <cell r="L70">
            <v>5120401100</v>
          </cell>
          <cell r="M70" t="str">
            <v>2.2.7.1.03</v>
          </cell>
          <cell r="N70" t="str">
            <v>Limpieza, desmalezamiento de tierras y terrenos</v>
          </cell>
        </row>
        <row r="71">
          <cell r="H71">
            <v>5120402100</v>
          </cell>
          <cell r="I71" t="str">
            <v>Gastos de Limpieza</v>
          </cell>
          <cell r="J71" t="str">
            <v>Suministros y Servicios</v>
          </cell>
          <cell r="L71">
            <v>5120401200</v>
          </cell>
          <cell r="M71" t="str">
            <v>2.7.2.2.01</v>
          </cell>
          <cell r="N71" t="str">
            <v>Obras de energía</v>
          </cell>
        </row>
        <row r="72">
          <cell r="H72">
            <v>5120402200</v>
          </cell>
          <cell r="I72" t="str">
            <v>Gastos Contratos de Cobranzas</v>
          </cell>
          <cell r="J72" t="str">
            <v>Suministros y Servicios</v>
          </cell>
          <cell r="L72">
            <v>5120401300</v>
          </cell>
          <cell r="M72" t="str">
            <v>2.3.2.3.01</v>
          </cell>
          <cell r="N72" t="str">
            <v>Prendas de vestir</v>
          </cell>
        </row>
        <row r="73">
          <cell r="H73">
            <v>5120402300</v>
          </cell>
          <cell r="I73" t="str">
            <v>Gastos Contratos Servicios Tecnicos</v>
          </cell>
          <cell r="J73" t="str">
            <v>Mano de Obra</v>
          </cell>
          <cell r="L73">
            <v>5120401400</v>
          </cell>
          <cell r="M73" t="str">
            <v>2.2.4.4.01</v>
          </cell>
          <cell r="N73" t="str">
            <v>Peaje</v>
          </cell>
        </row>
        <row r="74">
          <cell r="H74">
            <v>5120402400</v>
          </cell>
          <cell r="I74" t="str">
            <v>Contrato Servicio de Mensajeria</v>
          </cell>
          <cell r="J74" t="str">
            <v>Suministros y Servicios</v>
          </cell>
          <cell r="L74">
            <v>5120401500</v>
          </cell>
          <cell r="M74" t="str">
            <v>2.2.8.9.04</v>
          </cell>
          <cell r="N74" t="str">
            <v>Otros gastos por indemnizaciones y compensaciones</v>
          </cell>
        </row>
        <row r="75">
          <cell r="H75">
            <v>5120402500</v>
          </cell>
          <cell r="I75" t="str">
            <v>Gastos Contratos Mantenimientos</v>
          </cell>
          <cell r="J75" t="str">
            <v>Mano de Obra</v>
          </cell>
          <cell r="L75">
            <v>5120401600</v>
          </cell>
          <cell r="M75" t="str">
            <v>2.2.8.8.02</v>
          </cell>
          <cell r="N75" t="str">
            <v>Derechos</v>
          </cell>
        </row>
        <row r="76">
          <cell r="H76">
            <v>5120402600</v>
          </cell>
          <cell r="I76" t="str">
            <v>Gastos Contratos Otros</v>
          </cell>
          <cell r="J76" t="str">
            <v>Suministros y Servicios</v>
          </cell>
          <cell r="L76">
            <v>5120401700</v>
          </cell>
          <cell r="M76" t="str">
            <v>2.2.8.8.03</v>
          </cell>
          <cell r="N76" t="str">
            <v>tasas</v>
          </cell>
        </row>
        <row r="77">
          <cell r="H77">
            <v>5120402700</v>
          </cell>
          <cell r="I77" t="str">
            <v>Gastos Contratos Corte y Reconexión</v>
          </cell>
          <cell r="J77" t="str">
            <v>Mano de Obra</v>
          </cell>
          <cell r="L77">
            <v>5120401800</v>
          </cell>
          <cell r="M77" t="str">
            <v>2.3.9.9.01</v>
          </cell>
          <cell r="N77" t="str">
            <v>Productos y Utiles Varios  n.i.p</v>
          </cell>
        </row>
        <row r="78">
          <cell r="H78">
            <v>5120402800</v>
          </cell>
          <cell r="I78" t="str">
            <v>Gastos Por Servicios Profesionales Contratados</v>
          </cell>
          <cell r="J78" t="str">
            <v>Suministros y Servicios</v>
          </cell>
          <cell r="L78">
            <v>5120401900</v>
          </cell>
          <cell r="M78" t="str">
            <v>2.2.8.5.03</v>
          </cell>
          <cell r="N78" t="str">
            <v>Limpieza e higiene</v>
          </cell>
        </row>
        <row r="79">
          <cell r="H79">
            <v>5120402900</v>
          </cell>
          <cell r="I79" t="str">
            <v>Gastos Impresos Artisticos de Promocion</v>
          </cell>
          <cell r="J79" t="str">
            <v>Suministros y Servicios</v>
          </cell>
          <cell r="L79">
            <v>5120402000</v>
          </cell>
          <cell r="M79" t="str">
            <v>2.7.2.2.01</v>
          </cell>
          <cell r="N79" t="str">
            <v>Obras de energía</v>
          </cell>
        </row>
        <row r="80">
          <cell r="H80">
            <v>5120403000</v>
          </cell>
          <cell r="I80" t="str">
            <v>Gastos Judiciales</v>
          </cell>
          <cell r="J80" t="str">
            <v>Suministros y Servicios</v>
          </cell>
          <cell r="L80">
            <v>5120402100</v>
          </cell>
          <cell r="M80" t="str">
            <v>2.2.7.1.03</v>
          </cell>
          <cell r="N80" t="str">
            <v>Limpieza, Desmalezamiento de Tierras y Terrenos</v>
          </cell>
        </row>
        <row r="81">
          <cell r="H81">
            <v>5120403100</v>
          </cell>
          <cell r="I81" t="str">
            <v>Gastos Legales</v>
          </cell>
          <cell r="J81" t="str">
            <v>Suministros y Servicios</v>
          </cell>
          <cell r="L81">
            <v>5120402200</v>
          </cell>
          <cell r="M81" t="str">
            <v>2.2.7.1.06</v>
          </cell>
          <cell r="N81" t="str">
            <v>Instalaciones eléctricas</v>
          </cell>
        </row>
        <row r="82">
          <cell r="H82">
            <v>5120403200</v>
          </cell>
          <cell r="I82" t="str">
            <v>Comisiones por Cobros con Tarjetas</v>
          </cell>
          <cell r="J82" t="str">
            <v>Suministros y Servicios</v>
          </cell>
          <cell r="L82">
            <v>5120402300</v>
          </cell>
          <cell r="M82" t="str">
            <v>2.2.7.1.06</v>
          </cell>
          <cell r="N82" t="str">
            <v>Instalaciones eléctricas</v>
          </cell>
        </row>
        <row r="83">
          <cell r="H83">
            <v>5120403300</v>
          </cell>
          <cell r="I83" t="str">
            <v>Multas y Sanciones</v>
          </cell>
          <cell r="J83" t="str">
            <v>Suministros y Servicios</v>
          </cell>
          <cell r="L83">
            <v>5120402400</v>
          </cell>
          <cell r="M83" t="str">
            <v>2.2.4.3.02</v>
          </cell>
          <cell r="N83" t="str">
            <v>Servicios de manejo y embalaje</v>
          </cell>
        </row>
        <row r="84">
          <cell r="H84">
            <v>5120403400</v>
          </cell>
          <cell r="I84" t="str">
            <v>Uniformes</v>
          </cell>
          <cell r="J84" t="str">
            <v>Suministros y Servicios</v>
          </cell>
          <cell r="L84">
            <v>5120402500</v>
          </cell>
          <cell r="M84" t="str">
            <v>2.2.7.1.06</v>
          </cell>
          <cell r="N84" t="str">
            <v>Instalaciones eléctricas</v>
          </cell>
        </row>
        <row r="85">
          <cell r="H85">
            <v>5120403500</v>
          </cell>
          <cell r="I85" t="str">
            <v>Suscripciones y Cuotas</v>
          </cell>
          <cell r="J85" t="str">
            <v>Suministros y Servicios</v>
          </cell>
          <cell r="L85">
            <v>5120402600</v>
          </cell>
          <cell r="M85" t="str">
            <v>2.2.7.1.06</v>
          </cell>
          <cell r="N85" t="str">
            <v>Instalaciones eléctricas</v>
          </cell>
        </row>
        <row r="86">
          <cell r="H86">
            <v>5120403600</v>
          </cell>
          <cell r="I86" t="str">
            <v>Gastos Fiestas y Reuniones</v>
          </cell>
          <cell r="J86" t="str">
            <v>Suministros y Servicios</v>
          </cell>
          <cell r="L86">
            <v>5120402700</v>
          </cell>
          <cell r="M86" t="str">
            <v>2.2.7.1.06</v>
          </cell>
          <cell r="N86" t="str">
            <v>Instalaciones eléctricas</v>
          </cell>
        </row>
        <row r="87">
          <cell r="H87">
            <v>5120403700</v>
          </cell>
          <cell r="I87" t="str">
            <v>Utensilios de Cocina</v>
          </cell>
          <cell r="J87" t="str">
            <v>Suministros y Servicios</v>
          </cell>
          <cell r="L87">
            <v>5120402800</v>
          </cell>
          <cell r="M87" t="str">
            <v>2.2.8.7.06</v>
          </cell>
          <cell r="N87" t="str">
            <v>Otros servicios técnicos profesionales</v>
          </cell>
        </row>
        <row r="88">
          <cell r="H88">
            <v>5120403800</v>
          </cell>
          <cell r="I88" t="str">
            <v>Material de Primeros Auxilios</v>
          </cell>
          <cell r="J88" t="str">
            <v>Suministros y Servicios</v>
          </cell>
          <cell r="L88">
            <v>5120402900</v>
          </cell>
          <cell r="M88" t="str">
            <v>2.2.8.9.05</v>
          </cell>
          <cell r="N88" t="str">
            <v>Otros gastos operativos de instituciones empresariales</v>
          </cell>
        </row>
        <row r="89">
          <cell r="H89">
            <v>5120403900</v>
          </cell>
          <cell r="I89" t="str">
            <v>Gastos Contratos Detección Fraudes</v>
          </cell>
          <cell r="J89" t="str">
            <v>Mano de Obra</v>
          </cell>
          <cell r="L89">
            <v>5120403000</v>
          </cell>
          <cell r="M89" t="str">
            <v>2.2.8.7.02</v>
          </cell>
          <cell r="N89" t="str">
            <v>Servicios jurídicos</v>
          </cell>
        </row>
        <row r="90">
          <cell r="H90">
            <v>5120404000</v>
          </cell>
          <cell r="I90" t="str">
            <v>Gastos Contratos Brigadas Perdidas</v>
          </cell>
          <cell r="J90" t="str">
            <v>Mano de Obra</v>
          </cell>
          <cell r="L90">
            <v>5120403100</v>
          </cell>
          <cell r="M90" t="str">
            <v>2.2.8.1.01</v>
          </cell>
          <cell r="N90" t="str">
            <v>Gastos judiciales</v>
          </cell>
        </row>
        <row r="91">
          <cell r="H91">
            <v>5120500100</v>
          </cell>
          <cell r="I91" t="str">
            <v>Alquiler de Vehículos</v>
          </cell>
          <cell r="J91" t="str">
            <v>Arrendamientos</v>
          </cell>
          <cell r="L91">
            <v>5120403200</v>
          </cell>
          <cell r="M91" t="str">
            <v>2.2.8.2.01</v>
          </cell>
          <cell r="N91" t="str">
            <v>Comisiones y gastos bancarios</v>
          </cell>
        </row>
        <row r="92">
          <cell r="H92">
            <v>5120500200</v>
          </cell>
          <cell r="I92" t="str">
            <v>Alquiler de Viviendas</v>
          </cell>
          <cell r="J92" t="str">
            <v>Arrendamientos</v>
          </cell>
          <cell r="L92">
            <v>5120403300</v>
          </cell>
          <cell r="M92" t="str">
            <v>2.3.9.8.01</v>
          </cell>
          <cell r="N92" t="str">
            <v>Otros repuestos y accesorios menores</v>
          </cell>
        </row>
        <row r="93">
          <cell r="H93">
            <v>5120500300</v>
          </cell>
          <cell r="I93" t="str">
            <v>Alquiler de Inmuebles</v>
          </cell>
          <cell r="J93" t="str">
            <v>Arrendamientos</v>
          </cell>
          <cell r="L93">
            <v>5120403400</v>
          </cell>
          <cell r="M93" t="str">
            <v>2.3.2.3.01</v>
          </cell>
          <cell r="N93" t="str">
            <v>Prendas de vestir</v>
          </cell>
        </row>
        <row r="94">
          <cell r="H94">
            <v>5120500400</v>
          </cell>
          <cell r="I94" t="str">
            <v>Alquiler de Equipos</v>
          </cell>
          <cell r="J94" t="str">
            <v>Arrendamientos</v>
          </cell>
          <cell r="L94">
            <v>5120404100</v>
          </cell>
          <cell r="M94" t="str">
            <v>2.3.2.3.01</v>
          </cell>
          <cell r="N94" t="str">
            <v>Prendas de vestir</v>
          </cell>
        </row>
        <row r="95">
          <cell r="H95">
            <v>5120500500</v>
          </cell>
          <cell r="I95" t="str">
            <v>Alquiler de Garajes</v>
          </cell>
          <cell r="J95" t="str">
            <v>Arrendamientos</v>
          </cell>
          <cell r="L95">
            <v>5120403500</v>
          </cell>
          <cell r="M95" t="str">
            <v>2.3.3.4.01</v>
          </cell>
          <cell r="N95" t="str">
            <v>Libros, revistas y periódicos</v>
          </cell>
        </row>
        <row r="96">
          <cell r="H96">
            <v>5120500600</v>
          </cell>
          <cell r="I96" t="str">
            <v>Alquiler de Vehículos Empleados</v>
          </cell>
          <cell r="J96" t="str">
            <v>Arrendamientos</v>
          </cell>
          <cell r="L96">
            <v>5120403600</v>
          </cell>
          <cell r="M96" t="str">
            <v>2.2.8.6.02</v>
          </cell>
          <cell r="N96" t="str">
            <v>Festividades</v>
          </cell>
        </row>
        <row r="97">
          <cell r="H97">
            <v>5120700000</v>
          </cell>
          <cell r="I97" t="str">
            <v>Amortizaciones</v>
          </cell>
          <cell r="J97" t="str">
            <v>Amortizaciones</v>
          </cell>
          <cell r="L97">
            <v>5120403700</v>
          </cell>
          <cell r="M97" t="str">
            <v>2.3.9.5.01</v>
          </cell>
          <cell r="N97" t="str">
            <v>Utiles de cocina y comedor</v>
          </cell>
        </row>
        <row r="98">
          <cell r="H98">
            <v>5120900100</v>
          </cell>
          <cell r="I98" t="str">
            <v>Gastos Publicidad y Promoción</v>
          </cell>
          <cell r="J98" t="str">
            <v>Marketing y Relaciones Públicas</v>
          </cell>
          <cell r="L98">
            <v>5120403800</v>
          </cell>
          <cell r="M98" t="str">
            <v>2.3.4.1.01</v>
          </cell>
          <cell r="N98" t="str">
            <v>Productos medicinales para uso humano</v>
          </cell>
        </row>
        <row r="99">
          <cell r="H99">
            <v>5120900200</v>
          </cell>
          <cell r="I99" t="str">
            <v>Gastos Relaciones Públicas</v>
          </cell>
          <cell r="J99" t="str">
            <v>Marketing y Relaciones Públicas</v>
          </cell>
          <cell r="L99">
            <v>5120403900</v>
          </cell>
          <cell r="M99" t="str">
            <v>2.2.7.1.06</v>
          </cell>
          <cell r="N99" t="str">
            <v>Instalaciones eléctricas</v>
          </cell>
        </row>
        <row r="100">
          <cell r="H100">
            <v>5121000200</v>
          </cell>
          <cell r="I100" t="str">
            <v>Otros Impuestos</v>
          </cell>
          <cell r="J100" t="str">
            <v>Impuestos y Tasas a los Ayuntamientos</v>
          </cell>
          <cell r="L100">
            <v>5120404000</v>
          </cell>
          <cell r="M100" t="str">
            <v>2.2.7.1.06</v>
          </cell>
          <cell r="N100" t="str">
            <v>Instalaciones eléctricas</v>
          </cell>
        </row>
        <row r="101">
          <cell r="H101">
            <v>5121200000</v>
          </cell>
          <cell r="I101" t="str">
            <v>Otros Gastos Administrativos y Operacionales</v>
          </cell>
          <cell r="J101" t="str">
            <v>Otros Gastos Administrativos y Operacionales</v>
          </cell>
          <cell r="L101">
            <v>5120500100</v>
          </cell>
          <cell r="M101" t="str">
            <v>2.2.5.4.01</v>
          </cell>
          <cell r="N101" t="str">
            <v>Alquileres de equipos de transporte, tracción y elevación</v>
          </cell>
        </row>
        <row r="102">
          <cell r="H102">
            <v>5121300100</v>
          </cell>
          <cell r="I102" t="str">
            <v>Subestaciones</v>
          </cell>
          <cell r="J102" t="str">
            <v>Repuestos y Suministros</v>
          </cell>
          <cell r="L102">
            <v>5120500200</v>
          </cell>
          <cell r="M102" t="str">
            <v>2.2.5.1.01</v>
          </cell>
          <cell r="N102" t="str">
            <v>Alquilleres y rentas de edificios y locales</v>
          </cell>
        </row>
        <row r="103">
          <cell r="H103">
            <v>5121300200</v>
          </cell>
          <cell r="I103" t="str">
            <v>Sistemas de Seguridad</v>
          </cell>
          <cell r="J103" t="str">
            <v>Repuestos y Suministros</v>
          </cell>
          <cell r="L103">
            <v>5120500300</v>
          </cell>
          <cell r="M103" t="str">
            <v>2.2.5.1.01</v>
          </cell>
          <cell r="N103" t="str">
            <v>Alquilleres y rentas de edificios y locales</v>
          </cell>
        </row>
        <row r="104">
          <cell r="H104">
            <v>5121300300</v>
          </cell>
          <cell r="I104" t="str">
            <v>Redes</v>
          </cell>
          <cell r="J104" t="str">
            <v>Repuestos y Suministros</v>
          </cell>
          <cell r="L104">
            <v>5120500400</v>
          </cell>
          <cell r="M104" t="str">
            <v>2.2.5.3.03</v>
          </cell>
          <cell r="N104" t="str">
            <v>Alquiler de equipo de comunicación</v>
          </cell>
        </row>
        <row r="105">
          <cell r="H105">
            <v>5121300400</v>
          </cell>
          <cell r="I105" t="str">
            <v>Transformadores</v>
          </cell>
          <cell r="J105" t="str">
            <v>Repuestos y Suministros</v>
          </cell>
          <cell r="L105">
            <v>5120500500</v>
          </cell>
          <cell r="M105" t="str">
            <v>2.2.5.8.01</v>
          </cell>
          <cell r="N105" t="str">
            <v>Otros alquileres</v>
          </cell>
        </row>
        <row r="106">
          <cell r="H106">
            <v>5121300500</v>
          </cell>
          <cell r="I106" t="str">
            <v>Acometidas</v>
          </cell>
          <cell r="J106" t="str">
            <v>Repuestos y Suministros</v>
          </cell>
          <cell r="L106">
            <v>5120500600</v>
          </cell>
          <cell r="M106" t="str">
            <v>2.2.5.4.01</v>
          </cell>
          <cell r="N106" t="str">
            <v>Alquileres de equipos de transporte, tracción y elevación</v>
          </cell>
        </row>
        <row r="107">
          <cell r="H107">
            <v>5121300600</v>
          </cell>
          <cell r="I107" t="str">
            <v>Medidores</v>
          </cell>
          <cell r="J107" t="str">
            <v>Repuestos y Suministros</v>
          </cell>
          <cell r="L107">
            <v>5220500100</v>
          </cell>
          <cell r="M107" t="str">
            <v>2.2.5.8.01</v>
          </cell>
          <cell r="N107" t="str">
            <v>Otros alquileres</v>
          </cell>
        </row>
        <row r="108">
          <cell r="H108">
            <v>5121300700</v>
          </cell>
          <cell r="I108" t="str">
            <v>Luminarias</v>
          </cell>
          <cell r="J108" t="str">
            <v>Repuestos y Suministros</v>
          </cell>
          <cell r="L108">
            <v>5120700000</v>
          </cell>
          <cell r="M108" t="str">
            <v>2.2.6.9.01</v>
          </cell>
          <cell r="N108" t="str">
            <v>Otros seguros</v>
          </cell>
        </row>
        <row r="109">
          <cell r="H109">
            <v>5121300800</v>
          </cell>
          <cell r="I109" t="str">
            <v>Columnas de Alumbrado</v>
          </cell>
          <cell r="J109" t="str">
            <v>Repuestos y Suministros</v>
          </cell>
          <cell r="L109">
            <v>5120900100</v>
          </cell>
          <cell r="M109" t="str">
            <v>2.2.2.1.01</v>
          </cell>
          <cell r="N109" t="str">
            <v>Publicidad y propaganda</v>
          </cell>
        </row>
        <row r="110">
          <cell r="H110">
            <v>5121300900</v>
          </cell>
          <cell r="I110" t="str">
            <v>Bancos de Capacitores</v>
          </cell>
          <cell r="J110" t="str">
            <v>Repuestos y Suministros</v>
          </cell>
          <cell r="L110">
            <v>5120900200</v>
          </cell>
          <cell r="M110" t="str">
            <v>2.2.2.1.01</v>
          </cell>
          <cell r="N110" t="str">
            <v>Publicidad y propaganda</v>
          </cell>
        </row>
        <row r="111">
          <cell r="H111">
            <v>5121301000</v>
          </cell>
          <cell r="I111" t="str">
            <v>Interruptores Telecontrolados</v>
          </cell>
          <cell r="J111" t="str">
            <v>Repuestos y Suministros</v>
          </cell>
          <cell r="L111">
            <v>5121000100</v>
          </cell>
          <cell r="M111" t="str">
            <v>2.4.3.1.02</v>
          </cell>
          <cell r="N111" t="str">
            <v>Otras transferencias corrientes a gobiernos centrales municipales</v>
          </cell>
        </row>
        <row r="112">
          <cell r="H112">
            <v>5121301100</v>
          </cell>
          <cell r="I112" t="str">
            <v>Postes</v>
          </cell>
          <cell r="J112" t="str">
            <v>Repuestos y Suministros</v>
          </cell>
          <cell r="L112">
            <v>5121000200</v>
          </cell>
          <cell r="M112" t="str">
            <v>2.2.8.8.01</v>
          </cell>
          <cell r="N112" t="str">
            <v>Impuestos</v>
          </cell>
        </row>
        <row r="113">
          <cell r="H113">
            <v>5121301200</v>
          </cell>
          <cell r="I113" t="str">
            <v>Materiales Eléctricos</v>
          </cell>
          <cell r="J113" t="str">
            <v>Repuestos y Suministros</v>
          </cell>
          <cell r="L113">
            <v>5121200000</v>
          </cell>
          <cell r="M113" t="str">
            <v>2.2.8.9.05</v>
          </cell>
          <cell r="N113" t="str">
            <v>Otros gastos operativos de instituciones empresariales</v>
          </cell>
        </row>
        <row r="114">
          <cell r="H114">
            <v>5121301300</v>
          </cell>
          <cell r="I114" t="str">
            <v>Tubería y Laminas</v>
          </cell>
          <cell r="J114" t="str">
            <v>Repuestos y Suministros</v>
          </cell>
          <cell r="L114">
            <v>5121300100</v>
          </cell>
          <cell r="M114" t="str">
            <v>2.6.5.6.01</v>
          </cell>
          <cell r="N114" t="str">
            <v>Equipo de generación eléctrica, aparatos y accesorios eléctricos</v>
          </cell>
        </row>
        <row r="115">
          <cell r="H115">
            <v>5121301400</v>
          </cell>
          <cell r="I115" t="str">
            <v>Conductores y Cables</v>
          </cell>
          <cell r="J115" t="str">
            <v>Repuestos y Suministros</v>
          </cell>
          <cell r="L115">
            <v>5121300200</v>
          </cell>
          <cell r="M115" t="str">
            <v>2.6.6.2.01</v>
          </cell>
          <cell r="N115" t="str">
            <v>equipos de seguridad</v>
          </cell>
        </row>
        <row r="116">
          <cell r="H116">
            <v>5121301500</v>
          </cell>
          <cell r="I116" t="str">
            <v>Materiales y Equipos Eléctricos</v>
          </cell>
          <cell r="J116" t="str">
            <v>Repuestos y Suministros</v>
          </cell>
          <cell r="L116">
            <v>5121300300</v>
          </cell>
          <cell r="M116" t="str">
            <v>2.6.5.6.01</v>
          </cell>
          <cell r="N116" t="str">
            <v>Equipo de generación eléctrica, aparatos y accesorios eléctricos</v>
          </cell>
        </row>
        <row r="117">
          <cell r="H117">
            <v>5121301600</v>
          </cell>
          <cell r="I117" t="str">
            <v>Aisladores</v>
          </cell>
          <cell r="J117" t="str">
            <v>Repuestos y Suministros</v>
          </cell>
          <cell r="L117">
            <v>5121300400</v>
          </cell>
          <cell r="M117" t="str">
            <v>2.6.5.6.01</v>
          </cell>
          <cell r="N117" t="str">
            <v>Equipo de generación eléctrica, aparatos y accesorios eléctricos</v>
          </cell>
        </row>
        <row r="118">
          <cell r="H118">
            <v>5121301700</v>
          </cell>
          <cell r="I118" t="str">
            <v>Unidades Generadoras</v>
          </cell>
          <cell r="J118" t="str">
            <v>Repuestos y Suministros</v>
          </cell>
          <cell r="L118">
            <v>5121300500</v>
          </cell>
          <cell r="M118" t="str">
            <v>2.6.5.6.01</v>
          </cell>
          <cell r="N118" t="str">
            <v>Equipo de generación eléctrica, aparatos y accesorios eléctricos</v>
          </cell>
        </row>
        <row r="119">
          <cell r="H119">
            <v>5121301800</v>
          </cell>
          <cell r="I119" t="str">
            <v>Material Chatarra</v>
          </cell>
          <cell r="J119" t="str">
            <v>Repuestos y Suministros</v>
          </cell>
          <cell r="L119">
            <v>5121300600</v>
          </cell>
          <cell r="M119" t="str">
            <v>2.6.5.6.01</v>
          </cell>
          <cell r="N119" t="str">
            <v>Equipo de generación eléctrica, aparatos y accesorios eléctricos</v>
          </cell>
        </row>
        <row r="120">
          <cell r="H120">
            <v>5121301900</v>
          </cell>
          <cell r="I120" t="str">
            <v>Material Mecánica</v>
          </cell>
          <cell r="J120" t="str">
            <v>Repuestos y Suministros</v>
          </cell>
          <cell r="L120">
            <v>5121300700</v>
          </cell>
          <cell r="M120" t="str">
            <v>2.6.5.6.01</v>
          </cell>
          <cell r="N120" t="str">
            <v>Equipo de generación eléctrica, aparatos y accesorios eléctricos</v>
          </cell>
        </row>
        <row r="121">
          <cell r="H121">
            <v>5121302000</v>
          </cell>
          <cell r="I121" t="str">
            <v>Sistemas y Equipos Informaticos</v>
          </cell>
          <cell r="J121" t="str">
            <v>Repuestos y Suministros</v>
          </cell>
          <cell r="L121">
            <v>5121300800</v>
          </cell>
          <cell r="M121" t="str">
            <v>2.6.5.6.01</v>
          </cell>
          <cell r="N121" t="str">
            <v>Equipo de generación eléctrica, aparatos y accesorios eléctricos</v>
          </cell>
        </row>
        <row r="122">
          <cell r="H122">
            <v>5121302100</v>
          </cell>
          <cell r="I122" t="str">
            <v>Materiales de Construcción y Ferretería</v>
          </cell>
          <cell r="J122" t="str">
            <v>Repuestos y Suministros</v>
          </cell>
          <cell r="L122">
            <v>5121300900</v>
          </cell>
          <cell r="M122" t="str">
            <v>2.6.5.6.01</v>
          </cell>
          <cell r="N122" t="str">
            <v>Equipo de generación eléctrica, aparatos y accesorios eléctricos</v>
          </cell>
        </row>
        <row r="123">
          <cell r="H123">
            <v>5121302200</v>
          </cell>
          <cell r="I123" t="str">
            <v>Maquinarias y Equipos</v>
          </cell>
          <cell r="J123" t="str">
            <v>Repuestos y Suministros</v>
          </cell>
          <cell r="L123">
            <v>5121301000</v>
          </cell>
          <cell r="M123" t="str">
            <v>2.6.5.6.01</v>
          </cell>
          <cell r="N123" t="str">
            <v>Equipo de generación eléctrica, aparatos y accesorios eléctricos</v>
          </cell>
        </row>
        <row r="124">
          <cell r="H124">
            <v>5120401500</v>
          </cell>
          <cell r="I124" t="str">
            <v>Indemnizaciones a Terceros</v>
          </cell>
          <cell r="J124" t="str">
            <v>Suministros y Servicios</v>
          </cell>
          <cell r="L124">
            <v>5121301100</v>
          </cell>
          <cell r="M124" t="str">
            <v>2.3.9.6.01</v>
          </cell>
          <cell r="N124" t="str">
            <v>Productos eléctricos y afines</v>
          </cell>
        </row>
        <row r="125">
          <cell r="H125">
            <v>5121100300</v>
          </cell>
          <cell r="I125" t="str">
            <v>Comisión Nacional de Energía</v>
          </cell>
          <cell r="J125" t="str">
            <v>Aportes a Organismos Reguladores</v>
          </cell>
          <cell r="L125">
            <v>5121301200</v>
          </cell>
          <cell r="M125" t="str">
            <v>2.3.9.6.01</v>
          </cell>
          <cell r="N125" t="str">
            <v>Productos eléctricos y afines</v>
          </cell>
        </row>
        <row r="126">
          <cell r="H126">
            <v>5120600000</v>
          </cell>
          <cell r="I126" t="str">
            <v>Depreciaciones Activos Fijos</v>
          </cell>
          <cell r="J126" t="str">
            <v>Depreciaciones Activos Fijos</v>
          </cell>
          <cell r="L126">
            <v>5121301300</v>
          </cell>
          <cell r="M126" t="str">
            <v>2.3.9.6.01</v>
          </cell>
          <cell r="N126" t="str">
            <v>Productos eléctricos y afines</v>
          </cell>
        </row>
        <row r="127">
          <cell r="H127">
            <v>5220500100</v>
          </cell>
          <cell r="I127" t="str">
            <v>Aquileres de Postes (ANR)</v>
          </cell>
          <cell r="J127" t="str">
            <v>Arrendamientos</v>
          </cell>
          <cell r="L127">
            <v>5121301400</v>
          </cell>
          <cell r="M127" t="str">
            <v>2.3.9.6.01</v>
          </cell>
          <cell r="N127" t="str">
            <v>Productos eléctricos y afines</v>
          </cell>
        </row>
        <row r="128">
          <cell r="H128">
            <v>5120400500</v>
          </cell>
          <cell r="I128" t="str">
            <v>Combustibles y Lubricantes Maq. y Equipos</v>
          </cell>
          <cell r="J128" t="str">
            <v>Suministros y Servicios</v>
          </cell>
          <cell r="L128">
            <v>5121301500</v>
          </cell>
          <cell r="M128" t="str">
            <v>2.6.5.6.01</v>
          </cell>
          <cell r="N128" t="str">
            <v>Equipo de generación eléctrica, aparatos y accesorios eléctricos</v>
          </cell>
        </row>
        <row r="129">
          <cell r="H129">
            <v>5121301500</v>
          </cell>
          <cell r="I129" t="str">
            <v>Materiales y Equipos Eléctricos</v>
          </cell>
          <cell r="J129" t="str">
            <v>Repuestos y Suministros</v>
          </cell>
          <cell r="L129">
            <v>5121301600</v>
          </cell>
          <cell r="M129" t="str">
            <v>2.6.5.6.01</v>
          </cell>
          <cell r="N129" t="str">
            <v>Equipo de generación eléctrica, aparatos y accesorios eléctricos</v>
          </cell>
        </row>
        <row r="130">
          <cell r="H130">
            <v>5120500100</v>
          </cell>
          <cell r="I130" t="str">
            <v>Alquiler de Vehículos</v>
          </cell>
          <cell r="J130" t="str">
            <v>Arrendamientos</v>
          </cell>
          <cell r="L130">
            <v>5121301700</v>
          </cell>
          <cell r="M130" t="str">
            <v>2.6.5.6.01</v>
          </cell>
          <cell r="N130" t="str">
            <v>Equipo de generación eléctrica, aparatos y accesorios eléctricos</v>
          </cell>
        </row>
        <row r="131">
          <cell r="H131">
            <v>5121302100</v>
          </cell>
          <cell r="I131" t="str">
            <v>Materiales de Construcción y Ferretería</v>
          </cell>
          <cell r="J131" t="str">
            <v>Repuestos y Suministros</v>
          </cell>
          <cell r="L131">
            <v>5121301800</v>
          </cell>
          <cell r="M131" t="str">
            <v>2.3.9.9.01</v>
          </cell>
          <cell r="N131" t="str">
            <v>Productos y Utiles Varios  n.i.p</v>
          </cell>
        </row>
        <row r="132">
          <cell r="H132">
            <v>5120400900</v>
          </cell>
          <cell r="I132" t="str">
            <v>Gastos de Seguridad y Vigilancia</v>
          </cell>
          <cell r="J132" t="str">
            <v>Suministros y Servicios</v>
          </cell>
          <cell r="L132">
            <v>5121301900</v>
          </cell>
          <cell r="M132" t="str">
            <v>2.3.9.9.01</v>
          </cell>
          <cell r="N132" t="str">
            <v>Productos y Utiles Varios  n.i.p</v>
          </cell>
        </row>
        <row r="133">
          <cell r="H133">
            <v>5120400300</v>
          </cell>
          <cell r="I133" t="str">
            <v>Telefonos y Comunicaciones</v>
          </cell>
          <cell r="J133" t="str">
            <v>Suministros y Servicios</v>
          </cell>
          <cell r="L133">
            <v>5121302000</v>
          </cell>
          <cell r="M133" t="str">
            <v>2.6.1.3.01</v>
          </cell>
          <cell r="N133" t="str">
            <v>Equipo computacional</v>
          </cell>
        </row>
        <row r="134">
          <cell r="H134">
            <v>5120402700</v>
          </cell>
          <cell r="I134" t="str">
            <v>Gastos Contratos Corte y Reconexión</v>
          </cell>
          <cell r="J134" t="str">
            <v>Mano de Obra</v>
          </cell>
          <cell r="L134">
            <v>5121302100</v>
          </cell>
          <cell r="M134" t="str">
            <v>2.3.9.9.01</v>
          </cell>
          <cell r="N134" t="str">
            <v>Productos y Utiles Varios  n.i.p</v>
          </cell>
        </row>
        <row r="135">
          <cell r="H135">
            <v>5120404100</v>
          </cell>
          <cell r="I135" t="str">
            <v>Ropa</v>
          </cell>
          <cell r="J135" t="str">
            <v>Suministros y Servicios</v>
          </cell>
          <cell r="L135">
            <v>5121302200</v>
          </cell>
          <cell r="M135" t="str">
            <v>2.6.6.2.01</v>
          </cell>
          <cell r="N135" t="str">
            <v>Maquinaria y equipo industrial</v>
          </cell>
        </row>
        <row r="136">
          <cell r="H136">
            <v>5121200300</v>
          </cell>
          <cell r="I136" t="str">
            <v>Gastos Gestion PGASE</v>
          </cell>
          <cell r="J136" t="str">
            <v>Aportes a Organismos Reguladores</v>
          </cell>
          <cell r="L136">
            <v>5130100000</v>
          </cell>
          <cell r="M136" t="str">
            <v>1.6.4.1.99</v>
          </cell>
          <cell r="N136" t="str">
            <v>Otros ingresos diversos</v>
          </cell>
        </row>
        <row r="137">
          <cell r="H137">
            <v>5121000100</v>
          </cell>
          <cell r="I137" t="str">
            <v>Gastos del 3% Ayuntamientos</v>
          </cell>
          <cell r="J137" t="str">
            <v>Impuestos y Tasas a los Ayuntamientos</v>
          </cell>
          <cell r="L137">
            <v>5130100100</v>
          </cell>
          <cell r="M137" t="str">
            <v>1.6.4.1.99</v>
          </cell>
          <cell r="N137" t="str">
            <v>Otros ingresos diversos</v>
          </cell>
        </row>
        <row r="138">
          <cell r="H138">
            <v>5121100100</v>
          </cell>
          <cell r="I138" t="str">
            <v>Aportes Organismos Coordinador</v>
          </cell>
          <cell r="J138" t="str">
            <v>Aportes a Organismos Reguladores</v>
          </cell>
          <cell r="L138">
            <v>5130200000</v>
          </cell>
          <cell r="M138" t="str">
            <v>2.2.8.9.05</v>
          </cell>
          <cell r="N138" t="str">
            <v>Otros gastos operativos de instituciones empresariales</v>
          </cell>
        </row>
        <row r="139">
          <cell r="H139">
            <v>5121100200</v>
          </cell>
          <cell r="I139" t="str">
            <v>Aportes Superintendencia de Electricidad</v>
          </cell>
          <cell r="J139" t="str">
            <v>Aportes a Organismos Reguladores</v>
          </cell>
          <cell r="L139">
            <v>5150100100</v>
          </cell>
          <cell r="M139" t="str">
            <v>2.2.8.8.01</v>
          </cell>
          <cell r="N139" t="str">
            <v>Impuestos</v>
          </cell>
        </row>
        <row r="140">
          <cell r="H140">
            <v>5130200000</v>
          </cell>
          <cell r="I140" t="str">
            <v>Gastos Financieros y Cambiarios</v>
          </cell>
          <cell r="J140" t="str">
            <v>Gastos Financieros y Cambiarios</v>
          </cell>
          <cell r="L140">
            <v>5150100200</v>
          </cell>
          <cell r="M140" t="str">
            <v>2.2.8.8.01</v>
          </cell>
          <cell r="N140" t="str">
            <v>Impuestos</v>
          </cell>
        </row>
        <row r="141">
          <cell r="H141">
            <v>5110100101</v>
          </cell>
          <cell r="I141" t="str">
            <v>Compras de Energia Mercado Spot Empresa de grupo</v>
          </cell>
          <cell r="J141" t="str">
            <v xml:space="preserve">Costos por Ventas de Energía </v>
          </cell>
          <cell r="L141">
            <v>5150100300</v>
          </cell>
          <cell r="M141" t="str">
            <v>2.2.8.8.01</v>
          </cell>
          <cell r="N141" t="str">
            <v>Impuestos</v>
          </cell>
        </row>
        <row r="142">
          <cell r="H142">
            <v>5110100102</v>
          </cell>
          <cell r="I142" t="str">
            <v>Compras de Energia Mercado Spot  Otras Empresas</v>
          </cell>
          <cell r="J142" t="str">
            <v xml:space="preserve">Costos por Ventas de Energía </v>
          </cell>
          <cell r="L142">
            <v>5150100400</v>
          </cell>
          <cell r="M142" t="str">
            <v>2.2.8.8.01</v>
          </cell>
          <cell r="N142" t="str">
            <v>Impuestos</v>
          </cell>
        </row>
        <row r="143">
          <cell r="H143">
            <v>5110100201</v>
          </cell>
          <cell r="I143" t="str">
            <v>Compras de Energia Mercado Contr.Empresa de grupo</v>
          </cell>
          <cell r="J143" t="str">
            <v xml:space="preserve">Costos por Ventas de Energía </v>
          </cell>
          <cell r="L143">
            <v>5150100500</v>
          </cell>
          <cell r="M143" t="str">
            <v>2.2.8.8.01</v>
          </cell>
          <cell r="N143" t="str">
            <v>Impuestos</v>
          </cell>
        </row>
        <row r="144">
          <cell r="H144">
            <v>5110100202</v>
          </cell>
          <cell r="I144" t="str">
            <v>Compras de Energia Mercado Contrat.Otras Empresas</v>
          </cell>
          <cell r="J144" t="str">
            <v xml:space="preserve">Costos por Ventas de Energía </v>
          </cell>
          <cell r="L144">
            <v>5220100100</v>
          </cell>
          <cell r="M144" t="str">
            <v>2.1.1.1.01</v>
          </cell>
          <cell r="N144" t="str">
            <v>Sueldos fijos</v>
          </cell>
        </row>
        <row r="145">
          <cell r="H145">
            <v>5121200900</v>
          </cell>
          <cell r="I145" t="str">
            <v>Gastos Varios</v>
          </cell>
          <cell r="J145" t="str">
            <v>Otros Gastos Administrativos y Operacionales</v>
          </cell>
          <cell r="L145">
            <v>5220100200</v>
          </cell>
          <cell r="M145" t="str">
            <v>2.1.1.2.01</v>
          </cell>
          <cell r="N145" t="str">
            <v>Sueldos al personal contratado e igualado</v>
          </cell>
        </row>
        <row r="146">
          <cell r="H146">
            <v>4110200000</v>
          </cell>
          <cell r="I146" t="str">
            <v>Ventas de Energía - Media tensión</v>
          </cell>
          <cell r="J146" t="str">
            <v>Ingresos por Actividades Reguladas</v>
          </cell>
          <cell r="L146">
            <v>5230100100</v>
          </cell>
          <cell r="M146" t="str">
            <v>2.1.1.1.01</v>
          </cell>
          <cell r="N146" t="str">
            <v>Sueldos fijos</v>
          </cell>
        </row>
        <row r="147">
          <cell r="H147">
            <v>4110300000</v>
          </cell>
          <cell r="I147" t="str">
            <v>Ventas de Energía-Baja tensión-Clientes Residenc.</v>
          </cell>
          <cell r="J147" t="str">
            <v>Ingresos por Actividades Reguladas</v>
          </cell>
          <cell r="L147">
            <v>5230100200</v>
          </cell>
          <cell r="M147" t="str">
            <v>2.1.1.2.01</v>
          </cell>
          <cell r="N147" t="str">
            <v>Sueldos al personal contratado e igualado</v>
          </cell>
        </row>
        <row r="148">
          <cell r="H148">
            <v>4110400000</v>
          </cell>
          <cell r="I148" t="str">
            <v>Ventas de Energía-Baja tensión-Clientes No resid.</v>
          </cell>
          <cell r="J148" t="str">
            <v>Ingresos por Actividades Reguladas</v>
          </cell>
          <cell r="L148">
            <v>5290000100</v>
          </cell>
          <cell r="M148" t="str">
            <v>2.2.8.9.05</v>
          </cell>
          <cell r="N148" t="str">
            <v>Otros gastos operativos de instituciones empresariales</v>
          </cell>
        </row>
        <row r="149">
          <cell r="H149">
            <v>4110100000</v>
          </cell>
          <cell r="I149" t="str">
            <v>Ventas de Energía - Alta tensión</v>
          </cell>
          <cell r="J149" t="str">
            <v>Ingresos por Actividades Reguladas</v>
          </cell>
          <cell r="L149">
            <v>1150200000</v>
          </cell>
          <cell r="M149" t="str">
            <v>2.2.6.9.01</v>
          </cell>
          <cell r="N149" t="str">
            <v>Otros seguros</v>
          </cell>
        </row>
        <row r="150">
          <cell r="H150">
            <v>5121300000</v>
          </cell>
          <cell r="I150" t="str">
            <v>Repuestos y Suministros</v>
          </cell>
          <cell r="J150" t="str">
            <v>Repuestos y Suministros</v>
          </cell>
          <cell r="L150">
            <v>1230100100</v>
          </cell>
          <cell r="M150" t="str">
            <v>2.6.9.4.01</v>
          </cell>
          <cell r="N150" t="str">
            <v>Tierras rurales sin mejoras</v>
          </cell>
        </row>
        <row r="151">
          <cell r="H151">
            <v>5121100400</v>
          </cell>
          <cell r="I151" t="str">
            <v>Otros Gastos de Organismos Regulador</v>
          </cell>
          <cell r="J151" t="str">
            <v>Aportes a Organismos Reguladores</v>
          </cell>
          <cell r="L151">
            <v>1230200100</v>
          </cell>
          <cell r="M151" t="str">
            <v>2.6.9.2.01</v>
          </cell>
          <cell r="N151" t="str">
            <v>Edificios no residenciales</v>
          </cell>
        </row>
        <row r="152">
          <cell r="H152">
            <v>5120100315</v>
          </cell>
          <cell r="I152" t="str">
            <v>Atenciones al Empleado</v>
          </cell>
          <cell r="J152" t="str">
            <v>Gastos de Personal</v>
          </cell>
          <cell r="L152">
            <v>1230300100</v>
          </cell>
          <cell r="M152" t="str">
            <v>2.7.1.4.01</v>
          </cell>
          <cell r="N152" t="str">
            <v>Mejoras de tierras y terrenos</v>
          </cell>
        </row>
        <row r="153">
          <cell r="H153">
            <v>5120800100</v>
          </cell>
          <cell r="I153" t="str">
            <v>Gastos Cuentas Incobrables Clientes</v>
          </cell>
          <cell r="J153" t="str">
            <v>Cuentas Incobrables</v>
          </cell>
          <cell r="L153">
            <v>1230400101</v>
          </cell>
          <cell r="M153" t="str">
            <v>2.7.2.2.01</v>
          </cell>
          <cell r="N153" t="str">
            <v>Obras de energía</v>
          </cell>
        </row>
        <row r="154">
          <cell r="H154">
            <v>5130100100</v>
          </cell>
          <cell r="I154" t="str">
            <v>Ingresos Financieros y Cambiarios 2</v>
          </cell>
          <cell r="J154" t="str">
            <v>Ingresos Financieros y Cambiarios</v>
          </cell>
          <cell r="L154">
            <v>1230400201</v>
          </cell>
          <cell r="M154" t="str">
            <v>2.6.6.2.01</v>
          </cell>
          <cell r="N154" t="str">
            <v>equipos de seguridad</v>
          </cell>
        </row>
        <row r="155">
          <cell r="H155">
            <v>4110500000</v>
          </cell>
          <cell r="I155" t="str">
            <v>Ventas de Energía - Baja tensión - Otros clientes</v>
          </cell>
          <cell r="J155" t="str">
            <v>Ingresos por Actividades Reguladas</v>
          </cell>
          <cell r="L155">
            <v>1230400301</v>
          </cell>
          <cell r="M155" t="str">
            <v>2.7.2.2.01</v>
          </cell>
          <cell r="N155" t="str">
            <v>Obras de energía</v>
          </cell>
        </row>
        <row r="156">
          <cell r="H156">
            <v>4220000000</v>
          </cell>
          <cell r="I156" t="str">
            <v>Ingresos por Alquileres de Postes</v>
          </cell>
          <cell r="J156" t="str">
            <v>Ingresos por Actividades No Regulados</v>
          </cell>
          <cell r="L156">
            <v>1230400401</v>
          </cell>
          <cell r="M156" t="str">
            <v>2.7.2.2.01</v>
          </cell>
          <cell r="N156" t="str">
            <v>Obras de energía</v>
          </cell>
        </row>
        <row r="157">
          <cell r="H157">
            <v>4120100000</v>
          </cell>
          <cell r="I157" t="str">
            <v>Ingresos por Indexación (FETE)</v>
          </cell>
          <cell r="J157" t="str">
            <v>Ingresos por Actividades Reguladas</v>
          </cell>
          <cell r="L157">
            <v>1230400501</v>
          </cell>
          <cell r="M157" t="str">
            <v>2.7.2.2.01</v>
          </cell>
          <cell r="N157" t="str">
            <v>Obras de energía</v>
          </cell>
        </row>
        <row r="158">
          <cell r="H158">
            <v>4120200000</v>
          </cell>
          <cell r="I158" t="str">
            <v>Ingreso FETE Bonoluz</v>
          </cell>
          <cell r="J158" t="str">
            <v>Ingresos por Actividades Reguladas</v>
          </cell>
          <cell r="L158">
            <v>1230400601</v>
          </cell>
          <cell r="M158" t="str">
            <v>2.7.2.2.01</v>
          </cell>
          <cell r="N158" t="str">
            <v>Obras de energía</v>
          </cell>
        </row>
        <row r="159">
          <cell r="H159">
            <v>4120300000</v>
          </cell>
          <cell r="I159" t="str">
            <v>Ingreso Cargo Fijo Bonoluz</v>
          </cell>
          <cell r="J159" t="str">
            <v>Ingresos por Actividades Reguladas</v>
          </cell>
          <cell r="L159">
            <v>1230400701</v>
          </cell>
          <cell r="M159" t="str">
            <v>2.7.2.2.01</v>
          </cell>
          <cell r="N159" t="str">
            <v>Obras de energía</v>
          </cell>
        </row>
        <row r="160">
          <cell r="H160">
            <v>4120500000</v>
          </cell>
          <cell r="I160" t="str">
            <v>Derechos de Acometida y Conexión</v>
          </cell>
          <cell r="J160" t="str">
            <v>Ingresos por Actividades Reguladas</v>
          </cell>
          <cell r="L160">
            <v>1230400801</v>
          </cell>
          <cell r="M160" t="str">
            <v>2.7.2.2.01</v>
          </cell>
          <cell r="N160" t="str">
            <v>Obras de energía</v>
          </cell>
        </row>
        <row r="161">
          <cell r="H161">
            <v>4121600000</v>
          </cell>
          <cell r="I161" t="str">
            <v>Otros Ingresos</v>
          </cell>
          <cell r="J161" t="str">
            <v>Ingresos por Actividades Reguladas</v>
          </cell>
          <cell r="L161">
            <v>1230400901</v>
          </cell>
          <cell r="M161" t="str">
            <v>2.6.5.8.01</v>
          </cell>
          <cell r="N161" t="str">
            <v>Otros equipos</v>
          </cell>
        </row>
        <row r="162">
          <cell r="H162">
            <v>4210000000</v>
          </cell>
          <cell r="I162" t="str">
            <v>Ingresos por Ventas de Materiales y Equipos</v>
          </cell>
          <cell r="J162" t="str">
            <v>Ingresos por Actividades No Regulados</v>
          </cell>
          <cell r="L162">
            <v>1230401001</v>
          </cell>
          <cell r="M162" t="str">
            <v>2.6.5.8.01</v>
          </cell>
          <cell r="N162" t="str">
            <v>Otros equipos</v>
          </cell>
        </row>
        <row r="163">
          <cell r="H163">
            <v>4120600000</v>
          </cell>
          <cell r="I163" t="str">
            <v>Corte y Reconexion</v>
          </cell>
          <cell r="J163" t="str">
            <v>Ingresos por Actividades Reguladas</v>
          </cell>
          <cell r="L163">
            <v>1230401101</v>
          </cell>
          <cell r="M163" t="str">
            <v>2.6.5.8.01</v>
          </cell>
          <cell r="N163" t="str">
            <v>Otros equipos</v>
          </cell>
        </row>
        <row r="164">
          <cell r="H164">
            <v>5240200000</v>
          </cell>
          <cell r="I164" t="str">
            <v>Gastos Financieros y Cambiarios</v>
          </cell>
          <cell r="J164" t="str">
            <v>Gastos Financieros y Cambiarios</v>
          </cell>
          <cell r="L164">
            <v>1230500100</v>
          </cell>
          <cell r="M164" t="str">
            <v>2.6.1.3.01</v>
          </cell>
          <cell r="N164" t="str">
            <v>Equipo computacional</v>
          </cell>
        </row>
        <row r="165">
          <cell r="H165">
            <v>5140100000</v>
          </cell>
          <cell r="I165" t="str">
            <v>Deterioro en el Valor de los Activos Fijos</v>
          </cell>
          <cell r="J165" t="str">
            <v>Efecto de la Valuación de los Activos</v>
          </cell>
          <cell r="L165">
            <v>1230600100</v>
          </cell>
          <cell r="M165" t="str">
            <v>2.6.1.1.01</v>
          </cell>
          <cell r="N165" t="str">
            <v>Muebles de oficina y estantería</v>
          </cell>
        </row>
        <row r="166">
          <cell r="H166">
            <v>5220100100</v>
          </cell>
          <cell r="I166" t="str">
            <v>Sueldos y Salarios Op.ANR</v>
          </cell>
          <cell r="J166" t="str">
            <v>Gastos de Personal</v>
          </cell>
          <cell r="L166">
            <v>1230700100</v>
          </cell>
          <cell r="M166" t="str">
            <v>2.6.4.1.01</v>
          </cell>
          <cell r="N166" t="str">
            <v>Automóviles y camiones</v>
          </cell>
        </row>
        <row r="167">
          <cell r="H167">
            <v>5150100500</v>
          </cell>
          <cell r="I167" t="str">
            <v>Otros Impuestos</v>
          </cell>
          <cell r="J167" t="str">
            <v>Impuestos Corrientes</v>
          </cell>
          <cell r="L167">
            <v>1230800100</v>
          </cell>
          <cell r="M167" t="str">
            <v>2.6.5.8.01</v>
          </cell>
          <cell r="N167" t="str">
            <v>Otros equipos</v>
          </cell>
        </row>
        <row r="168">
          <cell r="H168">
            <v>4290000000</v>
          </cell>
          <cell r="I168" t="str">
            <v>Otros Ingresos No Regulados</v>
          </cell>
          <cell r="J168" t="str">
            <v>Ingresos por Actividades No Regulados</v>
          </cell>
          <cell r="L168">
            <v>1230900100</v>
          </cell>
          <cell r="M168" t="str">
            <v>2.6.5.2.01</v>
          </cell>
          <cell r="N168" t="str">
            <v>Maquinaria y equipo industrial</v>
          </cell>
        </row>
        <row r="169">
          <cell r="H169">
            <v>4110600000</v>
          </cell>
          <cell r="I169" t="str">
            <v>Otros Ingresos por Venta de Energía</v>
          </cell>
          <cell r="J169" t="str">
            <v>Ingresos por Actividades Reguladas</v>
          </cell>
          <cell r="L169">
            <v>1240100100</v>
          </cell>
          <cell r="M169" t="str">
            <v>2.6.8.8.01</v>
          </cell>
          <cell r="N169" t="str">
            <v>Informáticas</v>
          </cell>
        </row>
        <row r="170">
          <cell r="H170">
            <v>4130000000</v>
          </cell>
          <cell r="I170" t="str">
            <v>Aportes del Gobierno</v>
          </cell>
          <cell r="J170" t="str">
            <v>Ingresos por Actividades Reguladas</v>
          </cell>
        </row>
        <row r="171">
          <cell r="H171">
            <v>5110100300</v>
          </cell>
          <cell r="I171" t="str">
            <v>Reliquidaciones de Potencia</v>
          </cell>
          <cell r="J171" t="str">
            <v xml:space="preserve">Costos por Ventas de Energía </v>
          </cell>
        </row>
        <row r="172">
          <cell r="H172">
            <v>5150100200</v>
          </cell>
          <cell r="I172" t="str">
            <v>Gastos Retribuciones Complementarias</v>
          </cell>
          <cell r="J172" t="str">
            <v>Impuestos Corrientes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 1"/>
      <sheetName val="BARAHONA CARBON"/>
      <sheetName val="ITABO 2"/>
      <sheetName val="AES ANDRES 1"/>
      <sheetName val="EGEHIDRO"/>
      <sheetName val="HAINA - PEDERNALES"/>
      <sheetName val="CDEEE - COGENTRIX"/>
      <sheetName val="CDEEE - Monte Plata"/>
      <sheetName val="CDEEE - MonteCristi"/>
      <sheetName val="CDEEE - LARIMAR"/>
      <sheetName val="CDEEE - LARIMAR II"/>
      <sheetName val="CDEEE - AGUAS CLARA"/>
      <sheetName val="CDEEE - San Pedro Bio-Energy"/>
      <sheetName val="CDEEE - Los Guzmancito"/>
      <sheetName val="CDEEE - Matafongo"/>
      <sheetName val="CDEEE - Solar Canoa"/>
      <sheetName val="CDEEE - Guanillo - PECASA"/>
      <sheetName val="CDEEE - Parque Solar WCG"/>
      <sheetName val="CDEEE - Puerto Plata-Imbert"/>
      <sheetName val="CDEEE - DPP"/>
      <sheetName val="CDEEE PUNTA CATALINA (CARBON)"/>
      <sheetName val="EGEHIDRO-no"/>
      <sheetName val="CONTRATOS"/>
      <sheetName val="SPOT"/>
      <sheetName val="EDESUR"/>
      <sheetName val="Generadores"/>
      <sheetName val="EDESUR (Detallado)"/>
      <sheetName val="SECTOR Santo Domingo"/>
      <sheetName val="SECTOR Santo Domingo (Centro)"/>
      <sheetName val="SECTOR Santo Domingo (Norte)"/>
      <sheetName val="SECTOR Santo Domingo (Oeste)"/>
      <sheetName val="SECTOR San Cristóbal"/>
      <sheetName val="SECTOR Azua"/>
      <sheetName val="SECTOR Bani"/>
      <sheetName val="SECTOR Barahona"/>
      <sheetName val="SECTOR San Juan"/>
      <sheetName val="BBMM (X)"/>
    </sheetNames>
    <sheetDataSet>
      <sheetData sheetId="0">
        <row r="5">
          <cell r="C5">
            <v>43405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9">
          <cell r="D19">
            <v>0.85</v>
          </cell>
        </row>
      </sheetData>
      <sheetData sheetId="22" refreshError="1"/>
      <sheetData sheetId="23">
        <row r="4">
          <cell r="E4">
            <v>43466</v>
          </cell>
        </row>
      </sheetData>
      <sheetData sheetId="24">
        <row r="4">
          <cell r="E4">
            <v>43466</v>
          </cell>
        </row>
      </sheetData>
      <sheetData sheetId="25" refreshError="1"/>
      <sheetData sheetId="26">
        <row r="6">
          <cell r="M6">
            <v>842.9017470087997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 6"/>
      <sheetName val="Dias 1"/>
    </sheetNames>
    <sheetDataSet>
      <sheetData sheetId="0" refreshError="1"/>
      <sheetData sheetId="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>
        <row r="62">
          <cell r="Q62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Hoja4"/>
      <sheetName val="MH (10.12.2019)"/>
      <sheetName val="MH (29.11.2019)"/>
      <sheetName val="Resumen Escenarios (28.11.2019)"/>
      <sheetName val="Hoja1"/>
      <sheetName val="Hoja2"/>
      <sheetName val="Resumen Escenarios"/>
      <sheetName val="33"/>
      <sheetName val="Pres. USD 2019-2020"/>
      <sheetName val="Cuadro Resumen Direccion To (2"/>
      <sheetName val="Pres. Base DOP 2019- 2020"/>
      <sheetName val="Pres. Incremento DOP 2019- 2020"/>
      <sheetName val="1- Premisas Base"/>
      <sheetName val="Proy.-MiniProy.-Poligonos"/>
      <sheetName val="Pedidos 2019-2020"/>
      <sheetName val="Préstamos"/>
      <sheetName val="Locales Alquilados"/>
      <sheetName val="Estados Finanacieros"/>
      <sheetName val="FlujoCajaDOP"/>
      <sheetName val="FlujoCajaUSD"/>
      <sheetName val="Otras Premisas"/>
      <sheetName val="ProvicionesCF"/>
      <sheetName val="NameManager"/>
      <sheetName val="Estructura_Ampliada"/>
    </sheetNames>
    <sheetDataSet>
      <sheetData sheetId="0"/>
      <sheetData sheetId="1"/>
      <sheetData sheetId="2"/>
      <sheetData sheetId="3"/>
      <sheetData sheetId="4">
        <row r="28">
          <cell r="W28">
            <v>39711.306353552951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O6">
            <v>5575937.2989090914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2">
          <cell r="Q2" t="str">
            <v>RD$ Millones</v>
          </cell>
        </row>
        <row r="3">
          <cell r="Q3" t="str">
            <v>US$ Millones</v>
          </cell>
        </row>
      </sheetData>
      <sheetData sheetId="2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BC97B-BA5A-4ADA-A91F-EC52466C144F}">
  <sheetPr codeName="Hoja1">
    <pageSetUpPr fitToPage="1"/>
  </sheetPr>
  <dimension ref="A2:AK82"/>
  <sheetViews>
    <sheetView showGridLines="0" tabSelected="1" view="pageBreakPreview" topLeftCell="A77" zoomScaleNormal="100" zoomScaleSheetLayoutView="100" workbookViewId="0">
      <selection activeCell="E77" sqref="E77:AH77"/>
    </sheetView>
  </sheetViews>
  <sheetFormatPr baseColWidth="10" defaultColWidth="11.42578125" defaultRowHeight="15"/>
  <cols>
    <col min="1" max="1" width="1" style="1" customWidth="1"/>
    <col min="2" max="2" width="0.28515625" style="1" hidden="1" customWidth="1"/>
    <col min="3" max="3" width="0.140625" style="1" hidden="1" customWidth="1"/>
    <col min="4" max="4" width="1.85546875" style="1" hidden="1" customWidth="1"/>
    <col min="5" max="6" width="0.140625" style="1" customWidth="1"/>
    <col min="7" max="7" width="0" style="1" hidden="1" customWidth="1"/>
    <col min="8" max="8" width="0.140625" style="1" customWidth="1"/>
    <col min="9" max="10" width="0.140625" style="1" hidden="1" customWidth="1"/>
    <col min="11" max="11" width="0.140625" style="1" customWidth="1"/>
    <col min="12" max="12" width="19.85546875" style="1" customWidth="1"/>
    <col min="13" max="13" width="14.42578125" style="1" customWidth="1"/>
    <col min="14" max="14" width="17.7109375" style="1" customWidth="1"/>
    <col min="15" max="15" width="0" style="1" hidden="1" customWidth="1"/>
    <col min="16" max="16" width="4.7109375" style="1" customWidth="1"/>
    <col min="17" max="17" width="10.28515625" style="1" customWidth="1"/>
    <col min="18" max="18" width="6.42578125" style="1" customWidth="1"/>
    <col min="19" max="19" width="3.85546875" style="1" hidden="1" customWidth="1"/>
    <col min="20" max="20" width="15.5703125" style="1" customWidth="1"/>
    <col min="21" max="21" width="4" style="1" customWidth="1"/>
    <col min="22" max="22" width="15.7109375" style="1" customWidth="1"/>
    <col min="23" max="23" width="6.28515625" style="1" customWidth="1"/>
    <col min="24" max="24" width="0.28515625" style="1" customWidth="1"/>
    <col min="25" max="25" width="7.7109375" style="1" customWidth="1"/>
    <col min="26" max="26" width="12.42578125" style="1" customWidth="1"/>
    <col min="27" max="27" width="0.140625" style="1" customWidth="1"/>
    <col min="28" max="30" width="11.42578125" style="1" hidden="1" customWidth="1"/>
    <col min="31" max="31" width="6.85546875" style="1" hidden="1" customWidth="1"/>
    <col min="32" max="32" width="0.140625" style="1" hidden="1" customWidth="1"/>
    <col min="33" max="34" width="0.140625" style="1" customWidth="1"/>
    <col min="35" max="35" width="11.42578125" style="1" customWidth="1"/>
    <col min="36" max="16384" width="11.42578125" style="1"/>
  </cols>
  <sheetData>
    <row r="2" spans="1:34" ht="16.5" customHeight="1"/>
    <row r="3" spans="1:34" ht="15.75" customHeight="1">
      <c r="N3" s="2" t="s">
        <v>0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34"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34"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7" spans="1:34" ht="27.95" customHeight="1">
      <c r="A7" s="3"/>
      <c r="B7" s="4" t="s">
        <v>1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6"/>
      <c r="AC7" s="6"/>
      <c r="AD7" s="6"/>
      <c r="AE7" s="6"/>
      <c r="AF7" s="6"/>
      <c r="AG7" s="7"/>
      <c r="AH7" s="7"/>
    </row>
    <row r="8" spans="1:34" ht="0.6" customHeight="1">
      <c r="A8" s="8"/>
      <c r="B8" s="9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1"/>
      <c r="AH8" s="11"/>
    </row>
    <row r="9" spans="1:34" ht="21.75" customHeight="1">
      <c r="A9" s="8"/>
      <c r="B9" s="12" t="s">
        <v>2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0"/>
      <c r="AB9" s="10"/>
      <c r="AC9" s="10"/>
      <c r="AD9" s="10"/>
      <c r="AE9" s="10"/>
      <c r="AF9" s="10"/>
      <c r="AG9" s="11"/>
      <c r="AH9" s="11"/>
    </row>
    <row r="10" spans="1:34" ht="18" customHeight="1">
      <c r="A10" s="8"/>
      <c r="B10" s="9"/>
      <c r="C10" s="14" t="s">
        <v>3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0"/>
      <c r="AC10" s="10"/>
      <c r="AD10" s="10"/>
      <c r="AE10" s="10"/>
      <c r="AF10" s="10"/>
      <c r="AG10" s="11"/>
      <c r="AH10" s="11"/>
    </row>
    <row r="11" spans="1:34" ht="18" customHeight="1">
      <c r="A11" s="8"/>
      <c r="B11" s="16" t="s">
        <v>4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0"/>
      <c r="AF11" s="10"/>
      <c r="AG11" s="11"/>
      <c r="AH11" s="11"/>
    </row>
    <row r="12" spans="1:34" ht="59.25" customHeight="1">
      <c r="A12" s="8"/>
      <c r="B12" s="16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0"/>
      <c r="AF12" s="10"/>
      <c r="AG12" s="11"/>
      <c r="AH12" s="11"/>
    </row>
    <row r="13" spans="1:34" ht="18" customHeight="1">
      <c r="A13" s="8"/>
      <c r="B13" s="9"/>
      <c r="C13" s="17" t="s">
        <v>5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0"/>
      <c r="AF13" s="10"/>
      <c r="AG13" s="11"/>
      <c r="AH13" s="11"/>
    </row>
    <row r="14" spans="1:34" ht="45.75" customHeight="1">
      <c r="A14" s="8"/>
      <c r="B14" s="9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0"/>
      <c r="AF14" s="10"/>
      <c r="AG14" s="11"/>
      <c r="AH14" s="11"/>
    </row>
    <row r="15" spans="1:34" ht="18.75" customHeight="1">
      <c r="A15" s="8"/>
      <c r="B15" s="9"/>
      <c r="C15" s="10"/>
      <c r="D15" s="10"/>
      <c r="E15" s="14" t="s">
        <v>6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0"/>
      <c r="AF15" s="10"/>
      <c r="AG15" s="11"/>
      <c r="AH15" s="11"/>
    </row>
    <row r="16" spans="1:34" ht="18" customHeight="1">
      <c r="A16" s="8"/>
      <c r="B16" s="9"/>
      <c r="C16" s="10"/>
      <c r="D16" s="10"/>
      <c r="E16" s="10"/>
      <c r="F16" s="10"/>
      <c r="G16" s="18"/>
      <c r="H16" s="18"/>
      <c r="I16" s="17" t="s">
        <v>7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8"/>
      <c r="AF16" s="18"/>
      <c r="AG16" s="19"/>
      <c r="AH16" s="11"/>
    </row>
    <row r="17" spans="1:34" ht="36" customHeight="1">
      <c r="A17" s="8"/>
      <c r="B17" s="9"/>
      <c r="C17" s="10"/>
      <c r="D17" s="10"/>
      <c r="E17" s="10"/>
      <c r="F17" s="10"/>
      <c r="G17" s="18"/>
      <c r="H17" s="18"/>
      <c r="I17" s="17" t="s">
        <v>8</v>
      </c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8"/>
      <c r="AE17" s="18"/>
      <c r="AF17" s="18"/>
      <c r="AG17" s="19"/>
      <c r="AH17" s="11"/>
    </row>
    <row r="18" spans="1:34" ht="18" customHeight="1">
      <c r="A18" s="8"/>
      <c r="B18" s="9"/>
      <c r="C18" s="10"/>
      <c r="D18" s="10"/>
      <c r="E18" s="10"/>
      <c r="F18" s="10"/>
      <c r="G18" s="17" t="s">
        <v>9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8"/>
      <c r="AE18" s="18"/>
      <c r="AF18" s="18"/>
      <c r="AG18" s="19"/>
      <c r="AH18" s="11"/>
    </row>
    <row r="19" spans="1:34" ht="84.95" customHeight="1">
      <c r="A19" s="8"/>
      <c r="B19" s="9"/>
      <c r="C19" s="10"/>
      <c r="D19" s="10"/>
      <c r="E19" s="10"/>
      <c r="F19" s="10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8"/>
      <c r="AE19" s="18"/>
      <c r="AF19" s="18"/>
      <c r="AG19" s="19"/>
      <c r="AH19" s="11"/>
    </row>
    <row r="20" spans="1:34" ht="24" customHeight="1">
      <c r="A20" s="8"/>
      <c r="B20" s="9"/>
      <c r="C20" s="10"/>
      <c r="D20" s="10"/>
      <c r="E20" s="10"/>
      <c r="F20" s="10"/>
      <c r="G20" s="18"/>
      <c r="H20" s="18"/>
      <c r="I20" s="18"/>
      <c r="J20" s="18"/>
      <c r="K20" s="18"/>
      <c r="L20" s="17" t="s">
        <v>10</v>
      </c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20"/>
      <c r="AH20" s="11"/>
    </row>
    <row r="21" spans="1:34" ht="24" customHeight="1">
      <c r="A21" s="8"/>
      <c r="B21" s="9"/>
      <c r="C21" s="10"/>
      <c r="D21" s="10"/>
      <c r="E21" s="10"/>
      <c r="F21" s="10"/>
      <c r="G21" s="18"/>
      <c r="H21" s="18"/>
      <c r="I21" s="18"/>
      <c r="J21" s="18"/>
      <c r="K21" s="18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20"/>
      <c r="AH21" s="11"/>
    </row>
    <row r="22" spans="1:34" ht="35.25" customHeight="1">
      <c r="A22" s="8"/>
      <c r="B22" s="9"/>
      <c r="C22" s="10"/>
      <c r="D22" s="10"/>
      <c r="E22" s="10"/>
      <c r="F22" s="10"/>
      <c r="G22" s="18"/>
      <c r="H22" s="18"/>
      <c r="I22" s="18"/>
      <c r="J22" s="18"/>
      <c r="K22" s="18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20"/>
      <c r="AH22" s="11"/>
    </row>
    <row r="23" spans="1:34" ht="29.25" customHeight="1">
      <c r="A23" s="8"/>
      <c r="B23" s="9"/>
      <c r="C23" s="10"/>
      <c r="D23" s="10"/>
      <c r="E23" s="10"/>
      <c r="F23" s="10"/>
      <c r="G23" s="18"/>
      <c r="H23" s="18"/>
      <c r="I23" s="18"/>
      <c r="J23" s="18"/>
      <c r="K23" s="18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20"/>
      <c r="AH23" s="11"/>
    </row>
    <row r="24" spans="1:34" ht="28.5" customHeight="1">
      <c r="A24" s="8"/>
      <c r="B24" s="9"/>
      <c r="C24" s="10"/>
      <c r="D24" s="10"/>
      <c r="E24" s="10"/>
      <c r="F24" s="10"/>
      <c r="G24" s="18"/>
      <c r="H24" s="18"/>
      <c r="I24" s="18"/>
      <c r="J24" s="18"/>
      <c r="K24" s="18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20"/>
      <c r="AH24" s="11"/>
    </row>
    <row r="25" spans="1:34" ht="24" customHeight="1">
      <c r="A25" s="8"/>
      <c r="B25" s="9"/>
      <c r="C25" s="10"/>
      <c r="D25" s="10"/>
      <c r="E25" s="10"/>
      <c r="F25" s="10"/>
      <c r="G25" s="18"/>
      <c r="H25" s="18"/>
      <c r="I25" s="18"/>
      <c r="J25" s="18"/>
      <c r="K25" s="18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20"/>
      <c r="AH25" s="11"/>
    </row>
    <row r="26" spans="1:34" ht="25.5" customHeight="1">
      <c r="A26" s="8"/>
      <c r="B26" s="9"/>
      <c r="C26" s="10"/>
      <c r="D26" s="10"/>
      <c r="E26" s="10"/>
      <c r="F26" s="10"/>
      <c r="G26" s="18"/>
      <c r="H26" s="18"/>
      <c r="I26" s="18"/>
      <c r="J26" s="18"/>
      <c r="K26" s="18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20"/>
      <c r="AH26" s="11"/>
    </row>
    <row r="27" spans="1:34" ht="15.75" customHeight="1">
      <c r="A27" s="8"/>
      <c r="B27" s="9"/>
      <c r="C27" s="10"/>
      <c r="D27" s="10"/>
      <c r="E27" s="14" t="s">
        <v>11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0"/>
      <c r="AF27" s="10"/>
      <c r="AG27" s="11"/>
      <c r="AH27" s="11"/>
    </row>
    <row r="28" spans="1:34" ht="18" customHeight="1">
      <c r="A28" s="8"/>
      <c r="B28" s="9"/>
      <c r="C28" s="10"/>
      <c r="D28" s="10"/>
      <c r="E28" s="10"/>
      <c r="F28" s="10"/>
      <c r="G28" s="10"/>
      <c r="H28" s="10"/>
      <c r="I28" s="10"/>
      <c r="J28" s="17" t="s">
        <v>12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0"/>
      <c r="AF28" s="10"/>
      <c r="AG28" s="11"/>
      <c r="AH28" s="11"/>
    </row>
    <row r="29" spans="1:34" ht="18" customHeight="1">
      <c r="A29" s="8"/>
      <c r="B29" s="9"/>
      <c r="C29" s="10"/>
      <c r="D29" s="10"/>
      <c r="E29" s="10"/>
      <c r="F29" s="10"/>
      <c r="G29" s="10"/>
      <c r="H29" s="10"/>
      <c r="I29" s="10"/>
      <c r="J29" s="17" t="s">
        <v>13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0"/>
      <c r="AF29" s="10"/>
      <c r="AG29" s="11"/>
      <c r="AH29" s="11"/>
    </row>
    <row r="30" spans="1:34" ht="169.5" customHeight="1">
      <c r="A30" s="8"/>
      <c r="B30" s="9"/>
      <c r="C30" s="10"/>
      <c r="D30" s="10"/>
      <c r="E30" s="10"/>
      <c r="F30" s="10"/>
      <c r="G30" s="10"/>
      <c r="H30" s="10"/>
      <c r="I30" s="10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0"/>
      <c r="AF30" s="10"/>
      <c r="AG30" s="11"/>
      <c r="AH30" s="11"/>
    </row>
    <row r="31" spans="1:34" ht="18" customHeight="1">
      <c r="A31" s="8"/>
      <c r="B31" s="9"/>
      <c r="C31" s="10"/>
      <c r="D31" s="10"/>
      <c r="E31" s="10"/>
      <c r="F31" s="10"/>
      <c r="G31" s="10"/>
      <c r="H31" s="10"/>
      <c r="I31" s="10"/>
      <c r="J31" s="21"/>
      <c r="K31" s="21"/>
      <c r="L31" s="17" t="s">
        <v>14</v>
      </c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21"/>
      <c r="AB31" s="21"/>
      <c r="AC31" s="21"/>
      <c r="AD31" s="21"/>
      <c r="AE31" s="10"/>
      <c r="AF31" s="10"/>
      <c r="AG31" s="11"/>
      <c r="AH31" s="11"/>
    </row>
    <row r="32" spans="1:34" ht="93" customHeight="1">
      <c r="A32" s="22"/>
      <c r="B32" s="23"/>
      <c r="C32" s="24"/>
      <c r="D32" s="24"/>
      <c r="E32" s="24"/>
      <c r="F32" s="24"/>
      <c r="G32" s="24"/>
      <c r="H32" s="24"/>
      <c r="I32" s="24"/>
      <c r="J32" s="25"/>
      <c r="K32" s="25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5"/>
      <c r="AB32" s="25"/>
      <c r="AC32" s="25"/>
      <c r="AD32" s="25"/>
      <c r="AE32" s="24"/>
      <c r="AF32" s="24"/>
      <c r="AG32" s="27"/>
      <c r="AH32" s="27"/>
    </row>
    <row r="33" spans="1:35" ht="29.25" customHeight="1">
      <c r="B33" s="10"/>
      <c r="C33" s="10"/>
      <c r="D33" s="10"/>
      <c r="E33" s="10"/>
      <c r="F33" s="10"/>
      <c r="G33" s="10"/>
      <c r="H33" s="10"/>
      <c r="I33" s="10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10"/>
      <c r="AF33" s="10"/>
      <c r="AG33" s="10"/>
      <c r="AH33" s="10"/>
    </row>
    <row r="34" spans="1:35" ht="19.149999999999999" customHeight="1">
      <c r="A34" s="3"/>
      <c r="B34" s="28"/>
      <c r="C34" s="6"/>
      <c r="D34" s="28"/>
      <c r="E34" s="6"/>
      <c r="F34" s="29" t="s">
        <v>15</v>
      </c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6"/>
      <c r="AH34" s="7"/>
    </row>
    <row r="35" spans="1:35" ht="0.95" customHeight="1">
      <c r="A35" s="8"/>
      <c r="B35" s="9"/>
      <c r="C35" s="10"/>
      <c r="D35" s="9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1"/>
    </row>
    <row r="36" spans="1:35" ht="17.45" customHeight="1">
      <c r="A36" s="8"/>
      <c r="B36" s="9"/>
      <c r="C36" s="10"/>
      <c r="D36" s="9"/>
      <c r="E36" s="10"/>
      <c r="F36" s="10"/>
      <c r="G36" s="10"/>
      <c r="H36" s="31" t="s">
        <v>16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3"/>
      <c r="AG36" s="10"/>
      <c r="AH36" s="11"/>
    </row>
    <row r="37" spans="1:35" ht="30.75" customHeight="1">
      <c r="A37" s="8"/>
      <c r="B37" s="9"/>
      <c r="C37" s="10"/>
      <c r="D37" s="9"/>
      <c r="E37" s="10"/>
      <c r="F37" s="34"/>
      <c r="G37" s="35"/>
      <c r="H37" s="36"/>
      <c r="I37" s="37"/>
      <c r="J37" s="38"/>
      <c r="K37" s="39"/>
      <c r="L37" s="40" t="s">
        <v>17</v>
      </c>
      <c r="M37" s="41"/>
      <c r="N37" s="42" t="s">
        <v>18</v>
      </c>
      <c r="O37" s="42"/>
      <c r="P37" s="42"/>
      <c r="Q37" s="42"/>
      <c r="R37" s="42"/>
      <c r="S37" s="43"/>
      <c r="T37" s="44" t="s">
        <v>19</v>
      </c>
      <c r="U37" s="42"/>
      <c r="V37" s="41"/>
      <c r="W37" s="42" t="s">
        <v>20</v>
      </c>
      <c r="X37" s="42"/>
      <c r="Y37" s="42"/>
      <c r="Z37" s="42"/>
      <c r="AA37" s="42"/>
      <c r="AB37" s="42"/>
      <c r="AC37" s="45"/>
      <c r="AD37" s="45"/>
      <c r="AE37" s="45"/>
      <c r="AF37" s="46"/>
      <c r="AG37" s="10"/>
      <c r="AH37" s="47"/>
    </row>
    <row r="38" spans="1:35" ht="20.85" customHeight="1">
      <c r="A38" s="8"/>
      <c r="B38" s="9"/>
      <c r="C38" s="10"/>
      <c r="D38" s="9"/>
      <c r="E38" s="10"/>
      <c r="F38" s="48"/>
      <c r="G38" s="10"/>
      <c r="H38" s="49"/>
      <c r="I38" s="50"/>
      <c r="J38" s="51"/>
      <c r="K38" s="37"/>
      <c r="L38" s="52">
        <f>+'[1]Ingresos-6129'!G8</f>
        <v>61203867258</v>
      </c>
      <c r="M38" s="53"/>
      <c r="N38" s="54">
        <f>+'[1]Ingresos-6129'!H8</f>
        <v>59010557882</v>
      </c>
      <c r="O38" s="54"/>
      <c r="P38" s="54"/>
      <c r="Q38" s="54"/>
      <c r="R38" s="54"/>
      <c r="S38" s="37"/>
      <c r="T38" s="55">
        <f>+'[1]Ingresos-6129'!U8</f>
        <v>51620964053.038895</v>
      </c>
      <c r="U38" s="56"/>
      <c r="V38" s="57"/>
      <c r="W38" s="58">
        <f>IF(T38=0," ", T38/N38)</f>
        <v>0.87477505561398605</v>
      </c>
      <c r="X38" s="58"/>
      <c r="Y38" s="58"/>
      <c r="Z38" s="58"/>
      <c r="AA38" s="58"/>
      <c r="AB38" s="59"/>
      <c r="AC38" s="60"/>
      <c r="AD38" s="61"/>
      <c r="AE38" s="61"/>
      <c r="AF38" s="46"/>
      <c r="AG38" s="10"/>
      <c r="AH38" s="62"/>
    </row>
    <row r="39" spans="1:35" ht="0" hidden="1" customHeight="1">
      <c r="A39" s="8"/>
      <c r="B39" s="9"/>
      <c r="C39" s="10"/>
      <c r="D39" s="9"/>
      <c r="E39" s="10"/>
      <c r="F39" s="63"/>
      <c r="G39" s="64"/>
      <c r="H39" s="64"/>
      <c r="I39" s="64"/>
      <c r="J39" s="65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1"/>
    </row>
    <row r="40" spans="1:35" ht="6" customHeight="1">
      <c r="A40" s="8"/>
      <c r="B40" s="9"/>
      <c r="C40" s="10"/>
      <c r="D40" s="9"/>
      <c r="E40" s="10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11"/>
    </row>
    <row r="41" spans="1:35" ht="14.65" customHeight="1">
      <c r="A41" s="8"/>
      <c r="B41" s="9"/>
      <c r="C41" s="10"/>
      <c r="D41" s="66" t="s">
        <v>21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61"/>
      <c r="AB41" s="61"/>
      <c r="AC41" s="61"/>
      <c r="AD41" s="61"/>
      <c r="AE41" s="61"/>
      <c r="AF41" s="33"/>
      <c r="AG41" s="10"/>
      <c r="AH41" s="11"/>
    </row>
    <row r="42" spans="1:35" ht="15.6" customHeight="1">
      <c r="A42" s="67"/>
      <c r="B42" s="34"/>
      <c r="C42" s="35"/>
      <c r="D42" s="68" t="s">
        <v>22</v>
      </c>
      <c r="E42" s="69"/>
      <c r="F42" s="69"/>
      <c r="G42" s="69"/>
      <c r="H42" s="69"/>
      <c r="I42" s="69"/>
      <c r="J42" s="69"/>
      <c r="K42" s="69"/>
      <c r="L42" s="70"/>
      <c r="M42" s="71"/>
      <c r="N42" s="72" t="s">
        <v>23</v>
      </c>
      <c r="O42" s="69"/>
      <c r="P42" s="69"/>
      <c r="Q42" s="69"/>
      <c r="R42" s="69"/>
      <c r="S42" s="73" t="s">
        <v>24</v>
      </c>
      <c r="T42" s="69"/>
      <c r="U42" s="69"/>
      <c r="V42" s="70"/>
      <c r="W42" s="72" t="s">
        <v>25</v>
      </c>
      <c r="X42" s="69"/>
      <c r="Y42" s="69"/>
      <c r="Z42" s="74"/>
      <c r="AA42" s="75"/>
      <c r="AB42" s="61"/>
      <c r="AC42" s="61"/>
      <c r="AD42" s="33"/>
      <c r="AE42" s="75"/>
      <c r="AF42" s="61"/>
      <c r="AG42" s="10"/>
      <c r="AH42" s="11"/>
    </row>
    <row r="43" spans="1:35" ht="72" customHeight="1">
      <c r="A43" s="8"/>
      <c r="B43" s="48"/>
      <c r="C43" s="10"/>
      <c r="D43" s="76" t="s">
        <v>26</v>
      </c>
      <c r="E43" s="77"/>
      <c r="F43" s="77"/>
      <c r="G43" s="77"/>
      <c r="H43" s="77"/>
      <c r="I43" s="77"/>
      <c r="J43" s="77"/>
      <c r="K43" s="77"/>
      <c r="L43" s="78"/>
      <c r="M43" s="79" t="s">
        <v>27</v>
      </c>
      <c r="N43" s="80" t="s">
        <v>28</v>
      </c>
      <c r="O43" s="81"/>
      <c r="P43" s="82" t="s">
        <v>29</v>
      </c>
      <c r="Q43" s="83"/>
      <c r="R43" s="84"/>
      <c r="S43" s="76" t="s">
        <v>30</v>
      </c>
      <c r="T43" s="78"/>
      <c r="U43" s="85" t="s">
        <v>31</v>
      </c>
      <c r="V43" s="86"/>
      <c r="W43" s="87" t="s">
        <v>32</v>
      </c>
      <c r="X43" s="77"/>
      <c r="Y43" s="78"/>
      <c r="Z43" s="80" t="s">
        <v>33</v>
      </c>
      <c r="AA43" s="88"/>
      <c r="AB43" s="88"/>
      <c r="AC43" s="88"/>
      <c r="AD43" s="88"/>
      <c r="AE43" s="88"/>
      <c r="AF43" s="89"/>
      <c r="AG43" s="10"/>
      <c r="AH43" s="11"/>
    </row>
    <row r="44" spans="1:35" ht="120.75" customHeight="1">
      <c r="A44" s="90"/>
      <c r="B44" s="91"/>
      <c r="C44" s="92"/>
      <c r="D44" s="93" t="s">
        <v>34</v>
      </c>
      <c r="E44" s="94"/>
      <c r="F44" s="94"/>
      <c r="G44" s="94"/>
      <c r="H44" s="94"/>
      <c r="I44" s="94"/>
      <c r="J44" s="94"/>
      <c r="K44" s="94"/>
      <c r="L44" s="95"/>
      <c r="M44" s="96" t="s">
        <v>35</v>
      </c>
      <c r="N44" s="97">
        <v>0.97499999999999998</v>
      </c>
      <c r="O44" s="98"/>
      <c r="P44" s="99">
        <f>+N38</f>
        <v>59010557882</v>
      </c>
      <c r="Q44" s="100"/>
      <c r="R44" s="101"/>
      <c r="S44" s="102">
        <f>+'[1]Indicadores '!AM14</f>
        <v>0.98532500000000001</v>
      </c>
      <c r="T44" s="103"/>
      <c r="U44" s="99">
        <f>+T38</f>
        <v>51620964053.038895</v>
      </c>
      <c r="V44" s="101"/>
      <c r="W44" s="104">
        <f>+S44/N44</f>
        <v>1.0105897435897435</v>
      </c>
      <c r="X44" s="105"/>
      <c r="Y44" s="106"/>
      <c r="Z44" s="107">
        <f>IF(U44=" "," ",IF(U44=0," ", U44/P44))</f>
        <v>0.87477505561398605</v>
      </c>
      <c r="AA44" s="108"/>
      <c r="AB44" s="108"/>
      <c r="AC44" s="108"/>
      <c r="AD44" s="108"/>
      <c r="AE44" s="108"/>
      <c r="AF44" s="109"/>
      <c r="AG44" s="63"/>
      <c r="AH44" s="110"/>
      <c r="AI44" s="111"/>
    </row>
    <row r="45" spans="1:35" ht="99.75" customHeight="1">
      <c r="A45" s="112"/>
      <c r="B45" s="9"/>
      <c r="C45" s="10"/>
      <c r="D45" s="113"/>
      <c r="E45" s="114"/>
      <c r="F45" s="114"/>
      <c r="G45" s="114"/>
      <c r="H45" s="114"/>
      <c r="I45" s="114"/>
      <c r="J45" s="114"/>
      <c r="K45" s="114"/>
      <c r="L45" s="115"/>
      <c r="M45" s="116"/>
      <c r="N45" s="117"/>
      <c r="O45" s="114"/>
      <c r="P45" s="118"/>
      <c r="Q45" s="119"/>
      <c r="R45" s="120"/>
      <c r="S45" s="121"/>
      <c r="T45" s="122"/>
      <c r="U45" s="119"/>
      <c r="V45" s="120"/>
      <c r="W45" s="123" t="str">
        <f>IF(S45=""," ",IF(S45=0,0,IF(ISERROR(IF(S45/N45&gt;1,"&gt;100%",S45/N45)),"",(IF(S45/N45&gt;1,"&gt;100%",S45/N45)))))</f>
        <v xml:space="preserve"> </v>
      </c>
      <c r="X45" s="124"/>
      <c r="Y45" s="125"/>
      <c r="Z45" s="126" t="str">
        <f>IF(U45=" "," ",IF(U45=0," ", U45/P45))</f>
        <v xml:space="preserve"> </v>
      </c>
      <c r="AA45" s="114"/>
      <c r="AB45" s="114"/>
      <c r="AC45" s="114"/>
      <c r="AD45" s="114"/>
      <c r="AE45" s="114"/>
      <c r="AF45" s="115"/>
      <c r="AG45" s="10"/>
      <c r="AH45" s="11"/>
    </row>
    <row r="46" spans="1:35" ht="21" customHeight="1">
      <c r="A46" s="8"/>
      <c r="B46" s="9"/>
      <c r="C46" s="10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1"/>
    </row>
    <row r="47" spans="1:35" ht="0.95" customHeight="1">
      <c r="A47" s="8"/>
      <c r="B47" s="9"/>
      <c r="C47" s="10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1"/>
    </row>
    <row r="48" spans="1:35" ht="17.100000000000001" customHeight="1">
      <c r="A48" s="8"/>
      <c r="B48" s="9"/>
      <c r="C48" s="10"/>
      <c r="D48" s="127" t="s">
        <v>36</v>
      </c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0"/>
      <c r="AH48" s="11"/>
    </row>
    <row r="49" spans="1:34" ht="4.3499999999999996" customHeight="1">
      <c r="A49" s="8"/>
      <c r="B49" s="9"/>
      <c r="C49" s="10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1"/>
    </row>
    <row r="50" spans="1:34" ht="48.75" customHeight="1">
      <c r="A50" s="8"/>
      <c r="B50" s="9"/>
      <c r="C50" s="10"/>
      <c r="D50" s="9"/>
      <c r="E50" s="10"/>
      <c r="F50" s="10"/>
      <c r="G50" s="10"/>
      <c r="H50" s="10"/>
      <c r="I50" s="10"/>
      <c r="J50" s="10"/>
      <c r="K50" s="18"/>
      <c r="L50" s="128" t="s">
        <v>37</v>
      </c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8"/>
      <c r="AB50" s="18"/>
      <c r="AC50" s="18"/>
      <c r="AD50" s="18"/>
      <c r="AE50" s="18"/>
      <c r="AF50" s="18"/>
      <c r="AG50" s="18"/>
      <c r="AH50" s="19"/>
    </row>
    <row r="51" spans="1:34" ht="2.1" customHeight="1">
      <c r="A51" s="8"/>
      <c r="B51" s="9"/>
      <c r="C51" s="10"/>
      <c r="D51" s="9"/>
      <c r="E51" s="10"/>
      <c r="F51" s="10"/>
      <c r="G51" s="10"/>
      <c r="H51" s="10"/>
      <c r="I51" s="10"/>
      <c r="J51" s="1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9"/>
    </row>
    <row r="52" spans="1:34" ht="18" customHeight="1">
      <c r="A52" s="8"/>
      <c r="B52" s="9"/>
      <c r="C52" s="10"/>
      <c r="D52" s="9"/>
      <c r="E52" s="10"/>
      <c r="F52" s="10"/>
      <c r="G52" s="10"/>
      <c r="H52" s="10"/>
      <c r="I52" s="10"/>
      <c r="J52" s="10"/>
      <c r="K52" s="18"/>
      <c r="L52" s="17" t="s">
        <v>38</v>
      </c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21"/>
      <c r="AB52" s="21"/>
      <c r="AC52" s="21"/>
      <c r="AD52" s="21"/>
      <c r="AE52" s="21"/>
      <c r="AF52" s="21"/>
      <c r="AG52" s="21"/>
      <c r="AH52" s="19"/>
    </row>
    <row r="53" spans="1:34" ht="83.25" customHeight="1">
      <c r="A53" s="8"/>
      <c r="B53" s="9"/>
      <c r="C53" s="10"/>
      <c r="D53" s="9"/>
      <c r="E53" s="10"/>
      <c r="F53" s="10"/>
      <c r="G53" s="10"/>
      <c r="H53" s="10"/>
      <c r="I53" s="10"/>
      <c r="J53" s="10"/>
      <c r="K53" s="18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21"/>
      <c r="AB53" s="21"/>
      <c r="AC53" s="21"/>
      <c r="AD53" s="21"/>
      <c r="AE53" s="21"/>
      <c r="AF53" s="21"/>
      <c r="AG53" s="21"/>
      <c r="AH53" s="19"/>
    </row>
    <row r="54" spans="1:34" ht="9" customHeight="1">
      <c r="A54" s="8"/>
      <c r="B54" s="9"/>
      <c r="C54" s="10"/>
      <c r="D54" s="9"/>
      <c r="E54" s="10"/>
      <c r="F54" s="10"/>
      <c r="G54" s="10"/>
      <c r="H54" s="10"/>
      <c r="I54" s="10"/>
      <c r="J54" s="10"/>
      <c r="K54" s="18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19"/>
    </row>
    <row r="55" spans="1:34" ht="33" customHeight="1">
      <c r="A55" s="8"/>
      <c r="B55" s="9"/>
      <c r="C55" s="10"/>
      <c r="D55" s="9"/>
      <c r="E55" s="10"/>
      <c r="F55" s="10"/>
      <c r="G55" s="10"/>
      <c r="H55" s="10"/>
      <c r="I55" s="10"/>
      <c r="J55" s="10"/>
      <c r="K55" s="18"/>
      <c r="L55" s="129" t="s">
        <v>39</v>
      </c>
      <c r="M55" s="129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9"/>
    </row>
    <row r="56" spans="1:34" ht="150.75" customHeight="1">
      <c r="A56" s="8"/>
      <c r="B56" s="9"/>
      <c r="C56" s="10"/>
      <c r="D56" s="9"/>
      <c r="E56" s="10"/>
      <c r="F56" s="10"/>
      <c r="G56" s="10"/>
      <c r="H56" s="10"/>
      <c r="I56" s="10"/>
      <c r="J56" s="10"/>
      <c r="K56" s="18"/>
      <c r="L56" s="131" t="s">
        <v>40</v>
      </c>
      <c r="M56" s="131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9"/>
    </row>
    <row r="57" spans="1:34" ht="2.1" customHeight="1">
      <c r="A57" s="8"/>
      <c r="B57" s="9"/>
      <c r="C57" s="10"/>
      <c r="D57" s="9"/>
      <c r="E57" s="10"/>
      <c r="F57" s="10"/>
      <c r="G57" s="10"/>
      <c r="H57" s="10"/>
      <c r="I57" s="10"/>
      <c r="J57" s="10"/>
      <c r="K57" s="18"/>
      <c r="L57" s="18">
        <v>2</v>
      </c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9"/>
    </row>
    <row r="58" spans="1:34" ht="96" customHeight="1">
      <c r="A58" s="22"/>
      <c r="B58" s="23"/>
      <c r="C58" s="24"/>
      <c r="D58" s="23"/>
      <c r="E58" s="24"/>
      <c r="F58" s="24"/>
      <c r="G58" s="24"/>
      <c r="H58" s="24"/>
      <c r="I58" s="24"/>
      <c r="J58" s="24"/>
      <c r="K58" s="133"/>
      <c r="L58" s="134" t="s">
        <v>41</v>
      </c>
      <c r="M58" s="134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</row>
    <row r="59" spans="1:34" ht="155.25" hidden="1" customHeight="1">
      <c r="A59" s="8"/>
      <c r="B59" s="9"/>
      <c r="C59" s="10"/>
      <c r="D59" s="10"/>
      <c r="E59" s="10"/>
      <c r="F59" s="10"/>
      <c r="G59" s="10"/>
      <c r="H59" s="10"/>
      <c r="I59" s="10"/>
      <c r="J59" s="10"/>
      <c r="K59" s="131" t="s">
        <v>42</v>
      </c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7"/>
    </row>
    <row r="60" spans="1:34" ht="9.75" customHeight="1">
      <c r="A60" s="3"/>
      <c r="B60" s="28"/>
      <c r="C60" s="6"/>
      <c r="D60" s="6"/>
      <c r="E60" s="6"/>
      <c r="F60" s="6"/>
      <c r="G60" s="6"/>
      <c r="H60" s="6"/>
      <c r="I60" s="6"/>
      <c r="J60" s="6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9"/>
    </row>
    <row r="61" spans="1:34" ht="6.2" customHeight="1">
      <c r="A61" s="8"/>
      <c r="B61" s="9"/>
      <c r="C61" s="10"/>
      <c r="D61" s="10"/>
      <c r="E61" s="10"/>
      <c r="F61" s="10"/>
      <c r="G61" s="10"/>
      <c r="H61" s="10"/>
      <c r="I61" s="10"/>
      <c r="J61" s="10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9"/>
    </row>
    <row r="62" spans="1:34" ht="46.5" hidden="1" customHeight="1">
      <c r="A62" s="8"/>
      <c r="B62" s="9"/>
      <c r="C62" s="10"/>
      <c r="D62" s="10"/>
      <c r="E62" s="10"/>
      <c r="F62" s="10"/>
      <c r="G62" s="10"/>
      <c r="H62" s="10"/>
      <c r="I62" s="10"/>
      <c r="J62" s="10"/>
      <c r="K62" s="18"/>
      <c r="L62" s="128" t="s">
        <v>43</v>
      </c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8"/>
      <c r="AB62" s="18"/>
      <c r="AC62" s="18"/>
      <c r="AD62" s="18"/>
      <c r="AE62" s="18"/>
      <c r="AF62" s="18"/>
      <c r="AG62" s="18"/>
      <c r="AH62" s="19"/>
    </row>
    <row r="63" spans="1:34" ht="2.1" hidden="1" customHeight="1">
      <c r="A63" s="8"/>
      <c r="B63" s="9"/>
      <c r="C63" s="10"/>
      <c r="D63" s="10"/>
      <c r="E63" s="10"/>
      <c r="F63" s="10"/>
      <c r="G63" s="10"/>
      <c r="H63" s="10"/>
      <c r="I63" s="10"/>
      <c r="J63" s="10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9"/>
    </row>
    <row r="64" spans="1:34" ht="18" hidden="1" customHeight="1">
      <c r="A64" s="8"/>
      <c r="B64" s="9"/>
      <c r="C64" s="10"/>
      <c r="D64" s="10"/>
      <c r="E64" s="10"/>
      <c r="F64" s="10"/>
      <c r="G64" s="10"/>
      <c r="H64" s="10"/>
      <c r="I64" s="10"/>
      <c r="J64" s="10"/>
      <c r="K64" s="18"/>
      <c r="L64" s="17" t="s">
        <v>44</v>
      </c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9"/>
    </row>
    <row r="65" spans="1:37" ht="57.75" hidden="1" customHeight="1">
      <c r="A65" s="8"/>
      <c r="B65" s="9"/>
      <c r="C65" s="10"/>
      <c r="D65" s="10"/>
      <c r="E65" s="10"/>
      <c r="F65" s="10"/>
      <c r="G65" s="10"/>
      <c r="H65" s="10"/>
      <c r="I65" s="10"/>
      <c r="J65" s="10"/>
      <c r="K65" s="18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9"/>
    </row>
    <row r="66" spans="1:37" ht="1.5" hidden="1" customHeight="1">
      <c r="A66" s="8"/>
      <c r="B66" s="9"/>
      <c r="C66" s="10"/>
      <c r="D66" s="10"/>
      <c r="E66" s="10"/>
      <c r="F66" s="10"/>
      <c r="G66" s="10"/>
      <c r="H66" s="10"/>
      <c r="I66" s="10"/>
      <c r="J66" s="10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9"/>
    </row>
    <row r="67" spans="1:37" ht="18" hidden="1" customHeight="1">
      <c r="A67" s="8"/>
      <c r="B67" s="9"/>
      <c r="C67" s="10"/>
      <c r="D67" s="10"/>
      <c r="E67" s="10"/>
      <c r="F67" s="10"/>
      <c r="G67" s="10"/>
      <c r="H67" s="10"/>
      <c r="I67" s="10"/>
      <c r="J67" s="10"/>
      <c r="K67" s="18"/>
      <c r="L67" s="17" t="s">
        <v>45</v>
      </c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9"/>
    </row>
    <row r="68" spans="1:37" ht="224.25" hidden="1" customHeight="1">
      <c r="A68" s="8"/>
      <c r="B68" s="9"/>
      <c r="C68" s="10"/>
      <c r="D68" s="10"/>
      <c r="E68" s="10"/>
      <c r="F68" s="10"/>
      <c r="G68" s="10"/>
      <c r="H68" s="10"/>
      <c r="I68" s="10"/>
      <c r="J68" s="10"/>
      <c r="K68" s="18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9"/>
    </row>
    <row r="69" spans="1:37" ht="2.1" hidden="1" customHeight="1">
      <c r="A69" s="8"/>
      <c r="B69" s="9"/>
      <c r="C69" s="10"/>
      <c r="D69" s="10"/>
      <c r="E69" s="10"/>
      <c r="F69" s="10"/>
      <c r="G69" s="10"/>
      <c r="H69" s="10"/>
      <c r="I69" s="10"/>
      <c r="J69" s="10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9"/>
    </row>
    <row r="70" spans="1:37" ht="18" hidden="1" customHeight="1">
      <c r="A70" s="8"/>
      <c r="B70" s="9"/>
      <c r="C70" s="10"/>
      <c r="D70" s="10"/>
      <c r="E70" s="10"/>
      <c r="F70" s="10"/>
      <c r="G70" s="10"/>
      <c r="H70" s="10"/>
      <c r="I70" s="10"/>
      <c r="J70" s="10"/>
      <c r="K70" s="17" t="s">
        <v>46</v>
      </c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20"/>
    </row>
    <row r="71" spans="1:37" ht="19.899999999999999" hidden="1" customHeight="1">
      <c r="A71" s="8"/>
      <c r="B71" s="9"/>
      <c r="C71" s="10"/>
      <c r="D71" s="10"/>
      <c r="E71" s="10"/>
      <c r="F71" s="10"/>
      <c r="G71" s="10"/>
      <c r="H71" s="10"/>
      <c r="I71" s="10"/>
      <c r="J71" s="10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20"/>
    </row>
    <row r="72" spans="1:37" ht="12.75" hidden="1" customHeight="1">
      <c r="A72" s="8"/>
      <c r="B72" s="9"/>
      <c r="C72" s="10"/>
      <c r="D72" s="10"/>
      <c r="E72" s="10"/>
      <c r="F72" s="10"/>
      <c r="G72" s="10"/>
      <c r="H72" s="10"/>
      <c r="I72" s="10"/>
      <c r="J72" s="10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20"/>
      <c r="AK72" s="1" t="s">
        <v>47</v>
      </c>
    </row>
    <row r="73" spans="1:37" ht="1.5" hidden="1" customHeight="1">
      <c r="A73" s="8"/>
      <c r="B73" s="9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1"/>
    </row>
    <row r="74" spans="1:37" ht="17.649999999999999" hidden="1" customHeight="1">
      <c r="A74" s="8"/>
      <c r="B74" s="9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1"/>
    </row>
    <row r="75" spans="1:37" ht="18" customHeight="1">
      <c r="A75" s="8"/>
      <c r="B75" s="9"/>
      <c r="C75" s="14" t="s">
        <v>48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1"/>
    </row>
    <row r="76" spans="1:37" ht="1.9" customHeight="1">
      <c r="A76" s="8"/>
      <c r="B76" s="9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1"/>
    </row>
    <row r="77" spans="1:37" ht="187.5" customHeight="1">
      <c r="A77" s="22"/>
      <c r="B77" s="23"/>
      <c r="C77" s="24"/>
      <c r="D77" s="24"/>
      <c r="E77" s="140" t="s">
        <v>49</v>
      </c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2"/>
    </row>
    <row r="78" spans="1:37" ht="0" hidden="1" customHeight="1"/>
    <row r="79" spans="1:37" ht="17.25" customHeight="1">
      <c r="L79" s="143" t="s">
        <v>50</v>
      </c>
    </row>
    <row r="80" spans="1:37" ht="0.6" customHeight="1"/>
    <row r="81" spans="13:23">
      <c r="M81" s="144" t="s">
        <v>53</v>
      </c>
      <c r="N81" s="144"/>
      <c r="O81" s="144"/>
      <c r="P81" s="144"/>
      <c r="T81" s="144" t="s">
        <v>51</v>
      </c>
      <c r="U81" s="144"/>
      <c r="V81" s="144"/>
      <c r="W81" s="144"/>
    </row>
    <row r="82" spans="13:23" ht="15.75">
      <c r="M82" s="145" t="s">
        <v>54</v>
      </c>
      <c r="T82" s="145" t="s">
        <v>52</v>
      </c>
    </row>
  </sheetData>
  <mergeCells count="67">
    <mergeCell ref="C75:AG75"/>
    <mergeCell ref="E77:AH77"/>
    <mergeCell ref="L58:AH58"/>
    <mergeCell ref="K59:AH59"/>
    <mergeCell ref="L62:Z62"/>
    <mergeCell ref="L64:AG65"/>
    <mergeCell ref="L67:AG68"/>
    <mergeCell ref="K70:AH72"/>
    <mergeCell ref="Z45:AF45"/>
    <mergeCell ref="D48:AF48"/>
    <mergeCell ref="L50:Z50"/>
    <mergeCell ref="L52:Z53"/>
    <mergeCell ref="L55:AG55"/>
    <mergeCell ref="L56:AG56"/>
    <mergeCell ref="D45:L45"/>
    <mergeCell ref="N45:O45"/>
    <mergeCell ref="P45:R45"/>
    <mergeCell ref="S45:T45"/>
    <mergeCell ref="U45:V45"/>
    <mergeCell ref="W45:Y45"/>
    <mergeCell ref="Z43:AF43"/>
    <mergeCell ref="D44:L44"/>
    <mergeCell ref="N44:O44"/>
    <mergeCell ref="P44:R44"/>
    <mergeCell ref="S44:T44"/>
    <mergeCell ref="U44:V44"/>
    <mergeCell ref="W44:Y44"/>
    <mergeCell ref="Z44:AF44"/>
    <mergeCell ref="D43:L43"/>
    <mergeCell ref="N43:O43"/>
    <mergeCell ref="P43:R43"/>
    <mergeCell ref="S43:T43"/>
    <mergeCell ref="U43:V43"/>
    <mergeCell ref="W43:Y43"/>
    <mergeCell ref="D42:L42"/>
    <mergeCell ref="N42:R42"/>
    <mergeCell ref="S42:V42"/>
    <mergeCell ref="W42:Z42"/>
    <mergeCell ref="AA42:AD42"/>
    <mergeCell ref="AE42:AF42"/>
    <mergeCell ref="L38:M38"/>
    <mergeCell ref="N38:R38"/>
    <mergeCell ref="T38:V38"/>
    <mergeCell ref="W38:AB38"/>
    <mergeCell ref="AC38:AE38"/>
    <mergeCell ref="D41:AF41"/>
    <mergeCell ref="J28:AD28"/>
    <mergeCell ref="J29:AD30"/>
    <mergeCell ref="L31:Z32"/>
    <mergeCell ref="F34:AF34"/>
    <mergeCell ref="H36:AF36"/>
    <mergeCell ref="L37:M37"/>
    <mergeCell ref="N37:R37"/>
    <mergeCell ref="T37:V37"/>
    <mergeCell ref="W37:AE37"/>
    <mergeCell ref="E15:AD15"/>
    <mergeCell ref="I16:AD16"/>
    <mergeCell ref="I17:AC17"/>
    <mergeCell ref="G18:AC19"/>
    <mergeCell ref="L20:AG26"/>
    <mergeCell ref="E27:AD27"/>
    <mergeCell ref="N3:Z5"/>
    <mergeCell ref="B7:AA7"/>
    <mergeCell ref="B9:Z9"/>
    <mergeCell ref="C10:AA10"/>
    <mergeCell ref="B11:AD12"/>
    <mergeCell ref="C13:AD14"/>
  </mergeCells>
  <pageMargins left="0.5" right="0" top="0.19685" bottom="0.790599606299213" header="0.19685" footer="0.19685"/>
  <pageSetup scale="74" fitToHeight="0" orientation="portrait" horizontalDpi="4294967295" verticalDpi="4294967295" r:id="rId1"/>
  <headerFooter alignWithMargins="0"/>
  <rowBreaks count="2" manualBreakCount="2">
    <brk id="32" max="25" man="1"/>
    <brk id="58" max="2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Evaluación 2021</vt:lpstr>
      <vt:lpstr>'Evaluación 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Raymundo Mercedes</dc:creator>
  <cp:lastModifiedBy>Jose Raymundo Mercedes</cp:lastModifiedBy>
  <cp:lastPrinted>2022-02-22T03:56:55Z</cp:lastPrinted>
  <dcterms:created xsi:type="dcterms:W3CDTF">2022-02-22T03:51:40Z</dcterms:created>
  <dcterms:modified xsi:type="dcterms:W3CDTF">2022-02-22T08:42:15Z</dcterms:modified>
</cp:coreProperties>
</file>