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Septiembre\"/>
    </mc:Choice>
  </mc:AlternateContent>
  <xr:revisionPtr revIDLastSave="0" documentId="13_ncr:1_{229D74BF-14AA-4E6B-B4BD-8B9E7039F23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9_2021" sheetId="1" r:id="rId1"/>
    <sheet name="Certificació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8" i="1" l="1"/>
  <c r="G30" i="1" l="1"/>
  <c r="G20" i="1"/>
  <c r="G40" i="1"/>
  <c r="D2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<sst xmlns="http://schemas.openxmlformats.org/spreadsheetml/2006/main" count="60" uniqueCount="57">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</sst>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685800</xdr:colOff>
      <xdr:row>38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19271F-1256-4697-B1C6-A483ED1A2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19800" cy="734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16" workbookViewId="0">
      <selection activeCell="F48" sqref="F48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1" t="s">
        <v>52</v>
      </c>
      <c r="D1" s="11"/>
      <c r="F1" s="11" t="s">
        <v>52</v>
      </c>
      <c r="G1" s="11"/>
    </row>
    <row r="2" spans="3:7" ht="18.75" x14ac:dyDescent="0.3">
      <c r="C2" s="12" t="s">
        <v>53</v>
      </c>
      <c r="D2" s="12"/>
      <c r="F2" s="12" t="s">
        <v>55</v>
      </c>
      <c r="G2" s="12"/>
    </row>
    <row r="3" spans="3:7" x14ac:dyDescent="0.25">
      <c r="C3" s="13" t="s">
        <v>56</v>
      </c>
      <c r="D3" s="13"/>
      <c r="F3" s="13" t="s">
        <v>56</v>
      </c>
      <c r="G3" s="13"/>
    </row>
    <row r="4" spans="3:7" x14ac:dyDescent="0.25">
      <c r="C4" s="13" t="s">
        <v>54</v>
      </c>
      <c r="D4" s="13"/>
      <c r="F4" s="13" t="s">
        <v>54</v>
      </c>
      <c r="G4" s="13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1365557671.96</v>
      </c>
      <c r="F10" t="s">
        <v>24</v>
      </c>
      <c r="G10" s="1">
        <v>232867750.05000001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5510101895.1300001</v>
      </c>
      <c r="F12" t="s">
        <v>26</v>
      </c>
      <c r="G12" s="1">
        <v>1520911767.4200001</v>
      </c>
    </row>
    <row r="13" spans="3:7" x14ac:dyDescent="0.25">
      <c r="C13" t="s">
        <v>5</v>
      </c>
      <c r="D13" s="1">
        <v>2128871576.8499999</v>
      </c>
      <c r="F13" t="s">
        <v>27</v>
      </c>
      <c r="G13" s="1">
        <v>207757978.81</v>
      </c>
    </row>
    <row r="14" spans="3:7" x14ac:dyDescent="0.25">
      <c r="C14" t="s">
        <v>6</v>
      </c>
      <c r="D14" s="1">
        <v>9596024075.0200005</v>
      </c>
      <c r="F14" t="s">
        <v>28</v>
      </c>
      <c r="G14" s="1">
        <v>36274974226.470001</v>
      </c>
    </row>
    <row r="15" spans="3:7" x14ac:dyDescent="0.25">
      <c r="C15" s="3" t="s">
        <v>7</v>
      </c>
      <c r="D15" s="4">
        <f>SUM(D12:D14)</f>
        <v>17234997547</v>
      </c>
      <c r="F15" t="s">
        <v>29</v>
      </c>
      <c r="G15" s="1">
        <v>136167957.62</v>
      </c>
    </row>
    <row r="16" spans="3:7" ht="18" customHeight="1" x14ac:dyDescent="0.25">
      <c r="C16" t="s">
        <v>8</v>
      </c>
      <c r="D16" s="1">
        <v>627398082.11000001</v>
      </c>
      <c r="F16" t="s">
        <v>30</v>
      </c>
      <c r="G16" s="1">
        <v>1083689179.8199999</v>
      </c>
    </row>
    <row r="17" spans="3:7" ht="18" customHeight="1" x14ac:dyDescent="0.25">
      <c r="C17" t="s">
        <v>9</v>
      </c>
      <c r="D17" s="1">
        <v>1193083917.0699999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20421037218.139999</v>
      </c>
      <c r="F20" s="3" t="s">
        <v>33</v>
      </c>
      <c r="G20" s="4">
        <f>SUM(G10:G19)</f>
        <v>41617189931.93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-535125624.60000002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34769093228.050003</v>
      </c>
      <c r="F26" t="s">
        <v>37</v>
      </c>
      <c r="G26" s="1">
        <v>4095185388.5700002</v>
      </c>
    </row>
    <row r="27" spans="3:7" x14ac:dyDescent="0.25">
      <c r="C27" t="s">
        <v>16</v>
      </c>
      <c r="D27" s="1">
        <v>-9312497212.7199993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25456596015.330002</v>
      </c>
      <c r="F28" t="s">
        <v>39</v>
      </c>
      <c r="G28" s="1">
        <v>3085602808.7199998</v>
      </c>
    </row>
    <row r="29" spans="3:7" ht="21" customHeight="1" x14ac:dyDescent="0.25">
      <c r="C29" t="s">
        <v>18</v>
      </c>
      <c r="D29" s="1">
        <v>39833336579.389999</v>
      </c>
      <c r="F29" t="s">
        <v>40</v>
      </c>
      <c r="G29" s="1">
        <v>24499230972.939999</v>
      </c>
    </row>
    <row r="30" spans="3:7" x14ac:dyDescent="0.25">
      <c r="C30" t="s">
        <v>19</v>
      </c>
      <c r="D30" s="1">
        <v>139858008.77000001</v>
      </c>
      <c r="F30" s="3" t="s">
        <v>41</v>
      </c>
      <c r="G30" s="9">
        <f>SUM(G24:G29)</f>
        <v>31736018982.860001</v>
      </c>
    </row>
    <row r="31" spans="3:7" ht="18" customHeight="1" x14ac:dyDescent="0.25">
      <c r="C31" s="3" t="s">
        <v>20</v>
      </c>
      <c r="D31" s="4">
        <f>+D29+D30</f>
        <v>39973194588.159996</v>
      </c>
      <c r="F31" s="3" t="s">
        <v>42</v>
      </c>
      <c r="G31" s="8">
        <f>+G20+G30</f>
        <v>73353208914.790009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85315702197.029999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85172630486.350006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-80417693169.050003</v>
      </c>
    </row>
    <row r="39" spans="3:7" x14ac:dyDescent="0.25">
      <c r="F39" t="s">
        <v>49</v>
      </c>
      <c r="G39" s="1">
        <v>-2571830596.0599999</v>
      </c>
    </row>
    <row r="40" spans="3:7" ht="18" customHeight="1" x14ac:dyDescent="0.25">
      <c r="F40" s="3" t="s">
        <v>50</v>
      </c>
      <c r="G40" s="4">
        <f>SUM(G34:G39)</f>
        <v>11962493282.240004</v>
      </c>
    </row>
    <row r="41" spans="3:7" ht="18" customHeight="1" thickBot="1" x14ac:dyDescent="0.3">
      <c r="F41" s="3" t="s">
        <v>51</v>
      </c>
      <c r="G41" s="6">
        <f>+G31+G40</f>
        <v>85315702197.030014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B99DE-3263-4CCF-A229-AB556B88CC34}">
  <dimension ref="A1"/>
  <sheetViews>
    <sheetView workbookViewId="0">
      <selection activeCell="O29" sqref="O29"/>
    </sheetView>
  </sheetViews>
  <sheetFormatPr baseColWidth="10" defaultRowHeight="15" x14ac:dyDescent="0.25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09_2021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2021-10-05T18:24:58Z</cp:lastPrinted>
  <dcterms:created xsi:type="dcterms:W3CDTF">2019-05-03T16:25:33Z</dcterms:created>
  <dcterms:modified xsi:type="dcterms:W3CDTF">2021-10-05T18:27:23Z</dcterms:modified>
</cp:coreProperties>
</file>