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RomeroR\Desktop\Transparecia\Agosto\Seguimiento Proyectos\"/>
    </mc:Choice>
  </mc:AlternateContent>
  <bookViews>
    <workbookView xWindow="0" yWindow="0" windowWidth="19200" windowHeight="11595"/>
  </bookViews>
  <sheets>
    <sheet name=" Ejecución presup. JULIO 2018" sheetId="3" r:id="rId1"/>
    <sheet name="Certificación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8" i="3" l="1"/>
  <c r="V8" i="3" s="1"/>
  <c r="W8" i="3" s="1"/>
  <c r="X8" i="3" s="1"/>
  <c r="Y8" i="3" s="1"/>
  <c r="AA8" i="3" s="1"/>
  <c r="T8" i="3"/>
  <c r="Z7" i="3" l="1"/>
  <c r="AA7" i="3" s="1"/>
</calcChain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<sst xmlns="http://schemas.openxmlformats.org/spreadsheetml/2006/main" count="104" uniqueCount="104">
  <si>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</si>
  <si>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</si>
  <si>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</si>
  <si>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</si>
  <si>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</si>
  <si>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</si>
  <si>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</si>
  <si>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</si>
  <si>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</si>
  <si>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</si>
  <si>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</si>
  <si>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</si>
  <si>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</si>
  <si>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</si>
  <si>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</si>
  <si>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</si>
  <si>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</si>
  <si>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</si>
  <si>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</si>
  <si>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</si>
  <si>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</si>
  <si>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</si>
  <si>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</si>
  <si>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</si>
  <si>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</si>
  <si>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</si>
  <si>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</si>
  <si>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</si>
  <si>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</si>
  <si>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</si>
  <si>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</si>
  <si>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</si>
  <si>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</si>
  <si>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</si>
  <si>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</si>
  <si>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</si>
  <si>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</si>
  <si>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</si>
  <si>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</si>
  <si>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</si>
  <si>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</si>
  <si>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</si>
  <si>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</si>
  <si>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</si>
  <si>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</si>
  <si>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</si>
  <si>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</si>
  <si>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</si>
  <si>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</si>
  <si>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</si>
  <si>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</si>
  <si>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</si>
  <si>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</si>
  <si>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</si>
  <si>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</si>
  <si>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</si>
  <si>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</si>
  <si>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</si>
  <si>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</si>
  <si>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</si>
  <si>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</si>
  <si>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</si>
  <si>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</si>
  <si>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</si>
  <si>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</si>
  <si>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</si>
  <si>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</si>
  <si>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</si>
  <si>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</si>
  <si>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</si>
  <si>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</si>
  <si>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</si>
  <si>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</si>
  <si>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</si>
  <si>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</si>
  <si>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</si>
  <si>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</si>
  <si>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</si>
  <si>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</si>
  <si>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</si>
  <si>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</si>
  <si>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</si>
  <si>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</si>
  <si>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</si>
  <si>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</si>
  <si>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</si>
  <si>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</si>
  <si>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</si>
  <si>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</si>
  <si>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</si>
  <si>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</si>
  <si>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</si>
  <si>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</si>
  <si>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</si>
  <si>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</si>
  <si>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</si>
  <si>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</si>
  <si>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</si>
  <si>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</si>
  <si>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Año 2018</t>
  </si>
  <si>
    <t>EDESUR DOMINICANA</t>
  </si>
  <si>
    <t>Fuente: Registros SAP</t>
  </si>
  <si>
    <t>Fecha de registro: hasta el  31 de mes julio del 2018</t>
  </si>
  <si>
    <t>Fecha de imputación: hasta el 08  de agosto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</si>
</sst>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3" fontId="0" fillId="0" borderId="0" xfId="0" applyNumberFormat="1" applyFont="1"/>
    <xf numFmtId="43" fontId="1" fillId="0" borderId="0" xfId="0" applyNumberFormat="1" applyFont="1"/>
    <xf numFmtId="43" fontId="4" fillId="4" borderId="0" xfId="1" applyFont="1" applyFill="1"/>
    <xf numFmtId="43" fontId="0" fillId="4" borderId="0" xfId="1" applyFont="1" applyFill="1" applyAlignment="1">
      <alignment vertical="center" wrapText="1"/>
    </xf>
    <xf numFmtId="43" fontId="0" fillId="4" borderId="0" xfId="1" applyFont="1" applyFill="1"/>
    <xf numFmtId="164" fontId="0" fillId="4" borderId="0" xfId="0" applyNumberFormat="1" applyFill="1" applyAlignment="1">
      <alignment vertical="center" wrapText="1"/>
    </xf>
    <xf numFmtId="0" fontId="0" fillId="4" borderId="0" xfId="0" applyFill="1"/>
    <xf numFmtId="43" fontId="1" fillId="4" borderId="0" xfId="1" applyFont="1" applyFill="1" applyAlignment="1">
      <alignment vertical="center" wrapText="1"/>
    </xf>
    <xf numFmtId="43" fontId="0" fillId="4" borderId="0" xfId="0" applyNumberFormat="1" applyFont="1" applyFill="1"/>
    <xf numFmtId="43" fontId="1" fillId="4" borderId="0" xfId="0" applyNumberFormat="1" applyFont="1" applyFill="1"/>
    <xf numFmtId="164" fontId="1" fillId="4" borderId="0" xfId="0" applyNumberFormat="1" applyFont="1" applyFill="1" applyAlignment="1">
      <alignment vertical="center" wrapText="1"/>
    </xf>
    <xf numFmtId="43" fontId="0" fillId="4" borderId="0" xfId="0" applyNumberFormat="1" applyFill="1"/>
    <xf numFmtId="43" fontId="5" fillId="4" borderId="0" xfId="1" applyFont="1" applyFill="1" applyBorder="1" applyAlignment="1">
      <alignment horizontal="right" vertical="center"/>
    </xf>
    <xf numFmtId="43" fontId="1" fillId="4" borderId="0" xfId="1" applyFont="1" applyFill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/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533401</xdr:colOff>
      <xdr:row>1</xdr:row>
      <xdr:rowOff>28576</xdr:rowOff>
    </xdr:from>
    <xdr:to>
      <xdr:col>0</xdr:col>
      <xdr:colOff>1409701</xdr:colOff>
      <xdr:row>4</xdr:row>
      <xdr:rowOff>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1" y="266701"/>
          <a:ext cx="876300" cy="647700"/>
        </a:xfrm>
        <a:prstGeom prst="rect">
          <a:avLst/>
        </a:prstGeom>
      </xdr:spPr>
    </xdr:pic>
    <xdr:clientData/>
  </xdr:twoCellAnchor>
  <xdr:twoCellAnchor editAs="oneCell">
    <xdr:from>
      <xdr:col>12</xdr:col>
      <xdr:colOff>259523</xdr:colOff>
      <xdr:row>0</xdr:row>
      <xdr:rowOff>237147</xdr:rowOff>
    </xdr:from>
    <xdr:to>
      <xdr:col>13</xdr:col>
      <xdr:colOff>345248</xdr:colOff>
      <xdr:row>3</xdr:row>
      <xdr:rowOff>170472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32798" y="237147"/>
          <a:ext cx="87630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9525</xdr:colOff>
      <xdr:row>45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67525" cy="857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2"/>
  <sheetViews>
    <sheetView showGridLines="0" tabSelected="1" zoomScaleNormal="100" workbookViewId="0">
      <selection activeCell="T89" sqref="T89"/>
    </sheetView>
  </sheetViews>
  <sheetFormatPr baseColWidth="10" defaultColWidth="9.140625" defaultRowHeight="15" x14ac:dyDescent="0.25"/>
  <cols>
    <col min="1" max="1" width="49.140625" customWidth="1"/>
    <col min="2" max="2" width="17.85546875" bestFit="1" customWidth="1"/>
    <col min="3" max="8" width="16.85546875" bestFit="1" customWidth="1"/>
    <col min="9" max="9" width="17.85546875" customWidth="1"/>
    <col min="10" max="10" width="15.140625" bestFit="1" customWidth="1"/>
    <col min="11" max="11" width="12.42578125" bestFit="1" customWidth="1"/>
    <col min="12" max="12" width="11.5703125" bestFit="1" customWidth="1"/>
    <col min="13" max="13" width="11.85546875" customWidth="1"/>
    <col min="14" max="14" width="12.7109375" bestFit="1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3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P1" s="9" t="s">
        <v>91</v>
      </c>
    </row>
    <row r="2" spans="1:27" ht="18.75" x14ac:dyDescent="0.25">
      <c r="A2" s="35" t="s">
        <v>100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P2" s="15" t="s">
        <v>93</v>
      </c>
    </row>
    <row r="3" spans="1:27" ht="18.75" x14ac:dyDescent="0.25">
      <c r="A3" s="35" t="s">
        <v>99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P3" s="15" t="s">
        <v>94</v>
      </c>
    </row>
    <row r="4" spans="1:27" ht="15.75" x14ac:dyDescent="0.25">
      <c r="A4" s="36" t="s">
        <v>97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P4" s="15" t="s">
        <v>92</v>
      </c>
    </row>
    <row r="5" spans="1:27" x14ac:dyDescent="0.25">
      <c r="A5" s="37" t="s">
        <v>36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P5" s="15" t="s">
        <v>95</v>
      </c>
    </row>
    <row r="6" spans="1:27" x14ac:dyDescent="0.25">
      <c r="P6" s="15" t="s">
        <v>96</v>
      </c>
    </row>
    <row r="7" spans="1:27" ht="15.75" x14ac:dyDescent="0.25">
      <c r="A7" s="12" t="s">
        <v>0</v>
      </c>
      <c r="B7" s="13" t="s">
        <v>98</v>
      </c>
      <c r="C7" s="13" t="s">
        <v>79</v>
      </c>
      <c r="D7" s="13" t="s">
        <v>80</v>
      </c>
      <c r="E7" s="13" t="s">
        <v>81</v>
      </c>
      <c r="F7" s="13" t="s">
        <v>82</v>
      </c>
      <c r="G7" s="13" t="s">
        <v>83</v>
      </c>
      <c r="H7" s="13" t="s">
        <v>84</v>
      </c>
      <c r="I7" s="13" t="s">
        <v>85</v>
      </c>
      <c r="J7" s="13" t="s">
        <v>86</v>
      </c>
      <c r="K7" s="13" t="s">
        <v>87</v>
      </c>
      <c r="L7" s="13" t="s">
        <v>88</v>
      </c>
      <c r="M7" s="13" t="s">
        <v>89</v>
      </c>
      <c r="N7" s="13" t="s">
        <v>90</v>
      </c>
      <c r="Z7" s="20">
        <f>SUM(R8:Z8)</f>
        <v>11.029108875781253</v>
      </c>
      <c r="AA7" s="20">
        <f>+Z7+AA8</f>
        <v>13.989108875781252</v>
      </c>
    </row>
    <row r="8" spans="1:27" x14ac:dyDescent="0.25">
      <c r="A8" s="1" t="s">
        <v>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R8" s="18">
        <v>1</v>
      </c>
      <c r="S8" s="18">
        <v>1.05</v>
      </c>
      <c r="T8" s="18">
        <f>+S8*1.05</f>
        <v>1.1025</v>
      </c>
      <c r="U8" s="18">
        <f t="shared" ref="U8:Y8" si="0">+T8*1.05</f>
        <v>1.1576250000000001</v>
      </c>
      <c r="V8" s="18">
        <f t="shared" si="0"/>
        <v>1.2155062500000002</v>
      </c>
      <c r="W8" s="18">
        <f t="shared" si="0"/>
        <v>1.2762815625000004</v>
      </c>
      <c r="X8" s="18">
        <f t="shared" si="0"/>
        <v>1.3400956406250004</v>
      </c>
      <c r="Y8" s="18">
        <f t="shared" si="0"/>
        <v>1.4071004226562505</v>
      </c>
      <c r="Z8" s="18">
        <v>1.48</v>
      </c>
      <c r="AA8" s="18">
        <f>+Z8*2</f>
        <v>2.96</v>
      </c>
    </row>
    <row r="9" spans="1:27" x14ac:dyDescent="0.25">
      <c r="A9" s="3" t="s">
        <v>2</v>
      </c>
      <c r="B9" s="17">
        <v>1462230502.030005</v>
      </c>
      <c r="C9" s="17">
        <v>213460070.43000054</v>
      </c>
      <c r="D9" s="17">
        <v>203655764.040001</v>
      </c>
      <c r="E9" s="17">
        <v>204354331.66000071</v>
      </c>
      <c r="F9" s="17">
        <v>211488676.24000061</v>
      </c>
      <c r="G9" s="17">
        <v>201155289.55000106</v>
      </c>
      <c r="H9" s="17">
        <v>208104876.19000101</v>
      </c>
      <c r="I9" s="17">
        <v>220011493.9199999</v>
      </c>
      <c r="J9" s="18"/>
      <c r="K9" s="18"/>
      <c r="L9" s="18"/>
      <c r="M9" s="18"/>
      <c r="N9" s="18"/>
      <c r="R9" s="19"/>
    </row>
    <row r="10" spans="1:27" x14ac:dyDescent="0.25">
      <c r="A10" s="8" t="s">
        <v>3</v>
      </c>
      <c r="B10" s="23">
        <v>1133501893.3500049</v>
      </c>
      <c r="C10" s="24">
        <v>161966148.86000052</v>
      </c>
      <c r="D10" s="25">
        <v>155552522.38000101</v>
      </c>
      <c r="E10" s="25">
        <v>158860528.7300007</v>
      </c>
      <c r="F10" s="25">
        <v>165116905.7100006</v>
      </c>
      <c r="G10" s="25">
        <v>159028124.48000103</v>
      </c>
      <c r="H10" s="25">
        <v>161260769.37000102</v>
      </c>
      <c r="I10" s="25">
        <v>171716893.81999993</v>
      </c>
      <c r="J10" s="18"/>
      <c r="K10" s="18"/>
      <c r="L10" s="18"/>
      <c r="M10" s="18"/>
      <c r="N10" s="18"/>
    </row>
    <row r="11" spans="1:27" x14ac:dyDescent="0.25">
      <c r="A11" s="8" t="s">
        <v>4</v>
      </c>
      <c r="B11" s="23">
        <v>155783379.25999999</v>
      </c>
      <c r="C11" s="24">
        <v>26159820.990000002</v>
      </c>
      <c r="D11" s="25">
        <v>21421517.030000001</v>
      </c>
      <c r="E11" s="25">
        <v>22011916.780000001</v>
      </c>
      <c r="F11" s="25">
        <v>22600101.57</v>
      </c>
      <c r="G11" s="25">
        <v>18297245.359999999</v>
      </c>
      <c r="H11" s="25">
        <v>22532081.699999999</v>
      </c>
      <c r="I11" s="25">
        <v>22760695.829999998</v>
      </c>
      <c r="J11" s="20"/>
    </row>
    <row r="12" spans="1:27" x14ac:dyDescent="0.25">
      <c r="A12" s="8" t="s">
        <v>37</v>
      </c>
      <c r="B12" s="23">
        <v>0</v>
      </c>
      <c r="C12" s="26"/>
      <c r="D12" s="27"/>
      <c r="E12" s="27"/>
      <c r="F12" s="27"/>
      <c r="G12" s="27"/>
      <c r="H12" s="27"/>
      <c r="I12" s="25"/>
    </row>
    <row r="13" spans="1:27" x14ac:dyDescent="0.25">
      <c r="A13" s="8" t="s">
        <v>5</v>
      </c>
      <c r="B13" s="23">
        <v>10980416.32</v>
      </c>
      <c r="C13" s="25">
        <v>2825090.63</v>
      </c>
      <c r="D13" s="25">
        <v>1079532.0999999999</v>
      </c>
      <c r="E13" s="25">
        <v>981255.32000000007</v>
      </c>
      <c r="F13" s="25">
        <v>835060</v>
      </c>
      <c r="G13" s="25">
        <v>1352701.6</v>
      </c>
      <c r="H13" s="25">
        <v>1735207.04</v>
      </c>
      <c r="I13" s="25">
        <v>2171569.63</v>
      </c>
    </row>
    <row r="14" spans="1:27" x14ac:dyDescent="0.25">
      <c r="A14" s="8" t="s">
        <v>6</v>
      </c>
      <c r="B14" s="23">
        <v>161964813.10000002</v>
      </c>
      <c r="C14" s="25">
        <v>22509009.95000001</v>
      </c>
      <c r="D14" s="25">
        <v>25602192.530000009</v>
      </c>
      <c r="E14" s="25">
        <v>22500630.830000006</v>
      </c>
      <c r="F14" s="25">
        <v>22936608.960000005</v>
      </c>
      <c r="G14" s="25">
        <v>22477218.110000003</v>
      </c>
      <c r="H14" s="25">
        <v>22576818.080000009</v>
      </c>
      <c r="I14" s="25">
        <v>23362334.640000001</v>
      </c>
    </row>
    <row r="15" spans="1:27" x14ac:dyDescent="0.25">
      <c r="A15" s="8"/>
      <c r="B15" s="23"/>
      <c r="C15" s="25"/>
      <c r="D15" s="25"/>
      <c r="E15" s="25"/>
      <c r="F15" s="25"/>
      <c r="G15" s="25"/>
      <c r="H15" s="25"/>
      <c r="I15" s="25"/>
    </row>
    <row r="16" spans="1:27" x14ac:dyDescent="0.25">
      <c r="A16" s="8"/>
      <c r="B16" s="23"/>
      <c r="C16" s="25"/>
      <c r="D16" s="25"/>
      <c r="E16" s="25"/>
      <c r="F16" s="25"/>
      <c r="G16" s="25"/>
      <c r="H16" s="25"/>
      <c r="I16" s="25"/>
    </row>
    <row r="17" spans="1:9" x14ac:dyDescent="0.25">
      <c r="A17" s="8"/>
      <c r="B17" s="23"/>
      <c r="C17" s="25"/>
      <c r="D17" s="25"/>
      <c r="E17" s="25"/>
      <c r="F17" s="25"/>
      <c r="G17" s="25"/>
      <c r="H17" s="25"/>
      <c r="I17" s="25"/>
    </row>
    <row r="18" spans="1:9" x14ac:dyDescent="0.25">
      <c r="A18" s="3" t="s">
        <v>7</v>
      </c>
      <c r="B18" s="28">
        <v>19604102771.37059</v>
      </c>
      <c r="C18" s="28">
        <v>2427677362.2396421</v>
      </c>
      <c r="D18" s="28">
        <v>2179480937.8055358</v>
      </c>
      <c r="E18" s="28">
        <v>2772278986.4382563</v>
      </c>
      <c r="F18" s="28">
        <v>2760529790.8576541</v>
      </c>
      <c r="G18" s="28">
        <v>2968495912.7625475</v>
      </c>
      <c r="H18" s="28">
        <v>3213520139.5054951</v>
      </c>
      <c r="I18" s="28">
        <v>3282119641.7614594</v>
      </c>
    </row>
    <row r="19" spans="1:9" x14ac:dyDescent="0.25">
      <c r="A19" s="8" t="s">
        <v>8</v>
      </c>
      <c r="B19" s="23">
        <v>17555085773.810589</v>
      </c>
      <c r="C19" s="25">
        <v>2207952397.6296425</v>
      </c>
      <c r="D19" s="25">
        <v>1938407902.8255358</v>
      </c>
      <c r="E19" s="25">
        <v>2408516902.2582564</v>
      </c>
      <c r="F19" s="25">
        <v>2451071081.9876547</v>
      </c>
      <c r="G19" s="25">
        <v>2663421283.1825466</v>
      </c>
      <c r="H19" s="25">
        <v>2880950463.9454947</v>
      </c>
      <c r="I19" s="25">
        <v>3004765741.9814591</v>
      </c>
    </row>
    <row r="20" spans="1:9" ht="30" x14ac:dyDescent="0.25">
      <c r="A20" s="8" t="s">
        <v>9</v>
      </c>
      <c r="B20" s="23">
        <v>51086880.409999996</v>
      </c>
      <c r="C20" s="25">
        <v>13692298.18</v>
      </c>
      <c r="D20" s="25">
        <v>4442454.78</v>
      </c>
      <c r="E20" s="25">
        <v>3879932.49</v>
      </c>
      <c r="F20" s="25">
        <v>11435859.659999996</v>
      </c>
      <c r="G20" s="25">
        <v>6822537.7599999988</v>
      </c>
      <c r="H20" s="25">
        <v>7583921.5700000003</v>
      </c>
      <c r="I20" s="25">
        <v>3229875.9699999997</v>
      </c>
    </row>
    <row r="21" spans="1:9" x14ac:dyDescent="0.25">
      <c r="A21" s="8" t="s">
        <v>10</v>
      </c>
      <c r="B21" s="23">
        <v>16209197.819999998</v>
      </c>
      <c r="C21" s="25">
        <v>2381988.7600000002</v>
      </c>
      <c r="D21" s="25">
        <v>1458212.7299999997</v>
      </c>
      <c r="E21" s="25">
        <v>2822583.07</v>
      </c>
      <c r="F21" s="25">
        <v>1850969.46</v>
      </c>
      <c r="G21" s="25">
        <v>2173008.64</v>
      </c>
      <c r="H21" s="25">
        <v>3473346.8099999996</v>
      </c>
      <c r="I21" s="25">
        <v>2049088.3499999996</v>
      </c>
    </row>
    <row r="22" spans="1:9" ht="18" customHeight="1" x14ac:dyDescent="0.25">
      <c r="A22" s="8" t="s">
        <v>11</v>
      </c>
      <c r="B22" s="23">
        <v>2846578.2499999995</v>
      </c>
      <c r="C22" s="25">
        <v>323212.46000000002</v>
      </c>
      <c r="D22" s="25">
        <v>343689.8</v>
      </c>
      <c r="E22" s="25">
        <v>507979.17000000004</v>
      </c>
      <c r="F22" s="25">
        <v>396284.43</v>
      </c>
      <c r="G22" s="25">
        <v>332530.37</v>
      </c>
      <c r="H22" s="25">
        <v>636942.94999999995</v>
      </c>
      <c r="I22" s="25">
        <v>305939.07</v>
      </c>
    </row>
    <row r="23" spans="1:9" x14ac:dyDescent="0.25">
      <c r="A23" s="8" t="s">
        <v>12</v>
      </c>
      <c r="B23" s="23">
        <v>305474151.42000008</v>
      </c>
      <c r="C23" s="25">
        <v>64569681.160000026</v>
      </c>
      <c r="D23" s="25">
        <v>17915370.450000007</v>
      </c>
      <c r="E23" s="25">
        <v>29562609.250000011</v>
      </c>
      <c r="F23" s="25">
        <v>71796229.140000015</v>
      </c>
      <c r="G23" s="25">
        <v>23796339.990000017</v>
      </c>
      <c r="H23" s="25">
        <v>27180293.920000013</v>
      </c>
      <c r="I23" s="25">
        <v>70653627.51000002</v>
      </c>
    </row>
    <row r="24" spans="1:9" x14ac:dyDescent="0.25">
      <c r="A24" s="8" t="s">
        <v>13</v>
      </c>
      <c r="B24" s="23">
        <v>6699142.2400000002</v>
      </c>
      <c r="C24" s="25">
        <v>1084215.6299999999</v>
      </c>
      <c r="D24" s="25">
        <v>1169213.75</v>
      </c>
      <c r="E24" s="25">
        <v>1130942.9700000002</v>
      </c>
      <c r="F24" s="25">
        <v>1098135.72</v>
      </c>
      <c r="G24" s="25">
        <v>1092788.1299999999</v>
      </c>
      <c r="H24" s="25">
        <v>1123311.8600000001</v>
      </c>
      <c r="I24" s="25">
        <v>534.17999999999995</v>
      </c>
    </row>
    <row r="25" spans="1:9" ht="45" x14ac:dyDescent="0.25">
      <c r="A25" s="8" t="s">
        <v>14</v>
      </c>
      <c r="B25" s="23">
        <v>1335027103.1800005</v>
      </c>
      <c r="C25" s="25">
        <v>68077642.509999976</v>
      </c>
      <c r="D25" s="25">
        <v>163937906.48999995</v>
      </c>
      <c r="E25" s="25">
        <v>293732505.86000013</v>
      </c>
      <c r="F25" s="25">
        <v>185393108.21000004</v>
      </c>
      <c r="G25" s="25">
        <v>227978982.37000024</v>
      </c>
      <c r="H25" s="25">
        <v>252872861.20000008</v>
      </c>
      <c r="I25" s="25">
        <v>143034096.53999999</v>
      </c>
    </row>
    <row r="26" spans="1:9" ht="30" x14ac:dyDescent="0.25">
      <c r="A26" s="8" t="s">
        <v>15</v>
      </c>
      <c r="B26" s="23">
        <v>331673944.24000025</v>
      </c>
      <c r="C26" s="25">
        <v>69595925.910000056</v>
      </c>
      <c r="D26" s="25">
        <v>51806186.980000027</v>
      </c>
      <c r="E26" s="25">
        <v>32125531.369999986</v>
      </c>
      <c r="F26" s="25">
        <v>37488122.250000015</v>
      </c>
      <c r="G26" s="25">
        <v>42878442.320000052</v>
      </c>
      <c r="H26" s="25">
        <v>39698997.250000015</v>
      </c>
      <c r="I26" s="25">
        <v>58080738.160000116</v>
      </c>
    </row>
    <row r="27" spans="1:9" x14ac:dyDescent="0.25">
      <c r="A27" s="8" t="s">
        <v>38</v>
      </c>
      <c r="B27" s="29">
        <v>0</v>
      </c>
      <c r="C27" s="25"/>
      <c r="D27" s="25"/>
      <c r="E27" s="25"/>
      <c r="F27" s="25"/>
      <c r="G27" s="25"/>
      <c r="H27" s="25"/>
      <c r="I27" s="27"/>
    </row>
    <row r="28" spans="1:9" x14ac:dyDescent="0.25">
      <c r="A28" s="3" t="s">
        <v>16</v>
      </c>
      <c r="B28" s="30">
        <v>197101350.50999999</v>
      </c>
      <c r="C28" s="30">
        <v>32053644.840000007</v>
      </c>
      <c r="D28" s="30">
        <v>50672309.169999994</v>
      </c>
      <c r="E28" s="30">
        <v>36206521.07</v>
      </c>
      <c r="F28" s="30">
        <v>27285415.829999994</v>
      </c>
      <c r="G28" s="30">
        <v>12371478.440000001</v>
      </c>
      <c r="H28" s="30">
        <v>15376923.82</v>
      </c>
      <c r="I28" s="30">
        <v>23135057.339999996</v>
      </c>
    </row>
    <row r="29" spans="1:9" ht="30" x14ac:dyDescent="0.25">
      <c r="A29" s="8" t="s">
        <v>17</v>
      </c>
      <c r="B29" s="29">
        <v>0</v>
      </c>
      <c r="C29" s="26"/>
      <c r="D29" s="27"/>
      <c r="E29" s="27"/>
      <c r="F29" s="27"/>
      <c r="G29" s="27"/>
      <c r="H29" s="27"/>
      <c r="I29" s="25"/>
    </row>
    <row r="30" spans="1:9" x14ac:dyDescent="0.25">
      <c r="A30" s="8" t="s">
        <v>18</v>
      </c>
      <c r="B30" s="29">
        <v>1892193.3299999996</v>
      </c>
      <c r="C30" s="25">
        <v>63012</v>
      </c>
      <c r="D30" s="25">
        <v>702032.29999999993</v>
      </c>
      <c r="E30" s="25">
        <v>1124641.5299999998</v>
      </c>
      <c r="F30" s="25">
        <v>0</v>
      </c>
      <c r="G30" s="25">
        <v>0</v>
      </c>
      <c r="H30" s="25">
        <v>0</v>
      </c>
      <c r="I30" s="25">
        <v>2507.5</v>
      </c>
    </row>
    <row r="31" spans="1:9" x14ac:dyDescent="0.25">
      <c r="A31" s="8" t="s">
        <v>19</v>
      </c>
      <c r="B31" s="29">
        <v>394852.64999999997</v>
      </c>
      <c r="C31" s="25">
        <v>280403.5</v>
      </c>
      <c r="D31" s="25">
        <v>0</v>
      </c>
      <c r="E31" s="25">
        <v>76102.22</v>
      </c>
      <c r="F31" s="25">
        <v>0</v>
      </c>
      <c r="G31" s="25">
        <v>0</v>
      </c>
      <c r="H31" s="25">
        <v>0</v>
      </c>
      <c r="I31" s="25">
        <v>38346.93</v>
      </c>
    </row>
    <row r="32" spans="1:9" x14ac:dyDescent="0.25">
      <c r="A32" s="8" t="s">
        <v>20</v>
      </c>
      <c r="B32" s="29">
        <v>33877.81</v>
      </c>
      <c r="C32" s="25">
        <v>2520.9499999999998</v>
      </c>
      <c r="D32" s="25">
        <v>5997.46</v>
      </c>
      <c r="E32" s="25">
        <v>3299.5</v>
      </c>
      <c r="F32" s="25">
        <v>10830.1</v>
      </c>
      <c r="G32" s="25">
        <v>0</v>
      </c>
      <c r="H32" s="25">
        <v>6708.17</v>
      </c>
      <c r="I32" s="25">
        <v>4521.63</v>
      </c>
    </row>
    <row r="33" spans="1:13" x14ac:dyDescent="0.25">
      <c r="A33" s="8" t="s">
        <v>21</v>
      </c>
      <c r="B33" s="29">
        <v>0</v>
      </c>
      <c r="C33" s="25"/>
      <c r="D33" s="25"/>
      <c r="E33" s="25"/>
      <c r="F33" s="25"/>
      <c r="G33" s="25"/>
      <c r="H33" s="25"/>
      <c r="I33" s="25"/>
    </row>
    <row r="34" spans="1:13" ht="30" x14ac:dyDescent="0.25">
      <c r="A34" s="8" t="s">
        <v>22</v>
      </c>
      <c r="B34" s="29">
        <v>0</v>
      </c>
      <c r="C34" s="25"/>
      <c r="D34" s="25"/>
      <c r="E34" s="25"/>
      <c r="F34" s="25"/>
      <c r="G34" s="25"/>
      <c r="H34" s="25"/>
      <c r="I34" s="25"/>
    </row>
    <row r="35" spans="1:13" ht="30" x14ac:dyDescent="0.25">
      <c r="A35" s="8" t="s">
        <v>23</v>
      </c>
      <c r="B35" s="29">
        <v>38235917.549999997</v>
      </c>
      <c r="C35" s="25">
        <v>3169700.7099999995</v>
      </c>
      <c r="D35" s="25">
        <v>6587686.7300000014</v>
      </c>
      <c r="E35" s="25">
        <v>5768373.9099999974</v>
      </c>
      <c r="F35" s="25">
        <v>5933054.2799999956</v>
      </c>
      <c r="G35" s="25">
        <v>5671998.4400000004</v>
      </c>
      <c r="H35" s="25">
        <v>7194438.5999999996</v>
      </c>
      <c r="I35" s="25">
        <v>3910664.8800000018</v>
      </c>
    </row>
    <row r="36" spans="1:13" ht="30" x14ac:dyDescent="0.25">
      <c r="A36" s="8" t="s">
        <v>39</v>
      </c>
      <c r="B36" s="29">
        <v>0</v>
      </c>
      <c r="C36" s="26"/>
      <c r="D36" s="27"/>
      <c r="E36" s="27"/>
      <c r="F36" s="27"/>
      <c r="G36" s="27"/>
      <c r="H36" s="27"/>
      <c r="I36" s="27"/>
    </row>
    <row r="37" spans="1:13" x14ac:dyDescent="0.25">
      <c r="A37" s="8" t="s">
        <v>24</v>
      </c>
      <c r="B37" s="29">
        <v>156544509.17000002</v>
      </c>
      <c r="C37" s="25">
        <v>28538007.680000007</v>
      </c>
      <c r="D37" s="25">
        <v>43376592.679999992</v>
      </c>
      <c r="E37" s="25">
        <v>29234103.91</v>
      </c>
      <c r="F37" s="25">
        <v>21341531.449999999</v>
      </c>
      <c r="G37" s="25">
        <v>6699480</v>
      </c>
      <c r="H37" s="25">
        <v>8175777.0500000007</v>
      </c>
      <c r="I37" s="25">
        <v>19179016.399999995</v>
      </c>
    </row>
    <row r="38" spans="1:13" x14ac:dyDescent="0.25">
      <c r="A38" s="3" t="s">
        <v>25</v>
      </c>
      <c r="B38" s="30">
        <v>612981071.75999999</v>
      </c>
      <c r="C38" s="30">
        <v>86160705.539999992</v>
      </c>
      <c r="D38" s="30">
        <v>75729907.239999995</v>
      </c>
      <c r="E38" s="30">
        <v>87691100.089999989</v>
      </c>
      <c r="F38" s="30">
        <v>83585458.99000001</v>
      </c>
      <c r="G38" s="30">
        <v>88180005.110000014</v>
      </c>
      <c r="H38" s="30">
        <v>95820483.340000004</v>
      </c>
      <c r="I38" s="30">
        <v>95813411.450000003</v>
      </c>
      <c r="J38" s="22"/>
      <c r="K38" s="22"/>
      <c r="L38" s="22"/>
      <c r="M38" s="22"/>
    </row>
    <row r="39" spans="1:13" ht="30" x14ac:dyDescent="0.25">
      <c r="A39" s="8" t="s">
        <v>26</v>
      </c>
      <c r="B39" s="30">
        <v>973297.63</v>
      </c>
      <c r="C39" s="25">
        <v>48262</v>
      </c>
      <c r="D39" s="25">
        <v>160502.30000000002</v>
      </c>
      <c r="E39" s="25">
        <v>123171</v>
      </c>
      <c r="F39" s="25">
        <v>190944</v>
      </c>
      <c r="G39" s="25">
        <v>190790</v>
      </c>
      <c r="H39" s="25">
        <v>132114.32999999999</v>
      </c>
      <c r="I39" s="25">
        <v>127514</v>
      </c>
    </row>
    <row r="40" spans="1:13" ht="30" x14ac:dyDescent="0.25">
      <c r="A40" s="8" t="s">
        <v>40</v>
      </c>
      <c r="B40" s="30">
        <v>112267433.36999999</v>
      </c>
      <c r="C40" s="25">
        <v>14621793.41</v>
      </c>
      <c r="D40" s="25">
        <v>13422949.27</v>
      </c>
      <c r="E40" s="25">
        <v>15960132.33</v>
      </c>
      <c r="F40" s="25">
        <v>15918858.91</v>
      </c>
      <c r="G40" s="25">
        <v>17100083.960000001</v>
      </c>
      <c r="H40" s="25">
        <v>18307831.969999999</v>
      </c>
      <c r="I40" s="25">
        <v>16935783.52</v>
      </c>
    </row>
    <row r="41" spans="1:13" ht="30" x14ac:dyDescent="0.25">
      <c r="A41" s="8" t="s">
        <v>41</v>
      </c>
      <c r="B41" s="30">
        <v>499740340.75999999</v>
      </c>
      <c r="C41" s="25">
        <v>71490650.129999995</v>
      </c>
      <c r="D41" s="25">
        <v>62146455.669999994</v>
      </c>
      <c r="E41" s="25">
        <v>71607796.75999999</v>
      </c>
      <c r="F41" s="25">
        <v>67475656.080000013</v>
      </c>
      <c r="G41" s="25">
        <v>70889131.150000006</v>
      </c>
      <c r="H41" s="25">
        <v>77380537.040000007</v>
      </c>
      <c r="I41" s="25">
        <v>78750113.930000007</v>
      </c>
    </row>
    <row r="42" spans="1:13" ht="30" x14ac:dyDescent="0.25">
      <c r="A42" s="8" t="s">
        <v>42</v>
      </c>
      <c r="B42" s="30">
        <v>0</v>
      </c>
      <c r="C42" s="26"/>
      <c r="D42" s="27"/>
      <c r="E42" s="27"/>
      <c r="F42" s="27"/>
      <c r="G42" s="27"/>
      <c r="H42" s="27"/>
      <c r="I42" s="27"/>
    </row>
    <row r="43" spans="1:13" ht="30" x14ac:dyDescent="0.25">
      <c r="A43" s="8" t="s">
        <v>43</v>
      </c>
      <c r="B43" s="30">
        <v>0</v>
      </c>
      <c r="C43" s="26"/>
      <c r="D43" s="27"/>
      <c r="E43" s="27"/>
      <c r="F43" s="27"/>
      <c r="G43" s="27"/>
      <c r="H43" s="27"/>
      <c r="I43" s="27"/>
    </row>
    <row r="44" spans="1:13" ht="30" x14ac:dyDescent="0.25">
      <c r="A44" s="8" t="s">
        <v>27</v>
      </c>
      <c r="B44" s="30">
        <v>0</v>
      </c>
      <c r="C44" s="26"/>
      <c r="D44" s="27"/>
      <c r="E44" s="27"/>
      <c r="F44" s="27"/>
      <c r="G44" s="27"/>
      <c r="H44" s="27"/>
      <c r="I44" s="27"/>
    </row>
    <row r="45" spans="1:13" ht="30" x14ac:dyDescent="0.25">
      <c r="A45" s="8" t="s">
        <v>44</v>
      </c>
      <c r="B45" s="30">
        <v>0</v>
      </c>
      <c r="C45" s="26"/>
      <c r="D45" s="27"/>
      <c r="E45" s="27"/>
      <c r="F45" s="27"/>
      <c r="G45" s="27"/>
      <c r="H45" s="27"/>
      <c r="I45" s="27"/>
    </row>
    <row r="46" spans="1:13" x14ac:dyDescent="0.25">
      <c r="A46" s="3" t="s">
        <v>45</v>
      </c>
      <c r="B46" s="30">
        <v>0</v>
      </c>
      <c r="C46" s="31"/>
      <c r="D46" s="27"/>
      <c r="E46" s="27"/>
      <c r="F46" s="27"/>
      <c r="G46" s="27"/>
      <c r="H46" s="27"/>
      <c r="I46" s="27"/>
    </row>
    <row r="47" spans="1:13" ht="30" x14ac:dyDescent="0.25">
      <c r="A47" s="8" t="s">
        <v>46</v>
      </c>
      <c r="B47" s="30">
        <v>0</v>
      </c>
      <c r="C47" s="26"/>
      <c r="D47" s="27"/>
      <c r="E47" s="27"/>
      <c r="F47" s="27"/>
      <c r="G47" s="27"/>
      <c r="H47" s="27"/>
      <c r="I47" s="27"/>
    </row>
    <row r="48" spans="1:13" ht="30" x14ac:dyDescent="0.25">
      <c r="A48" s="8" t="s">
        <v>47</v>
      </c>
      <c r="B48" s="30">
        <v>0</v>
      </c>
      <c r="C48" s="26"/>
      <c r="D48" s="27"/>
      <c r="E48" s="27"/>
      <c r="F48" s="27"/>
      <c r="G48" s="27"/>
      <c r="H48" s="27"/>
      <c r="I48" s="27"/>
    </row>
    <row r="49" spans="1:14" ht="30" x14ac:dyDescent="0.25">
      <c r="A49" s="8" t="s">
        <v>48</v>
      </c>
      <c r="B49" s="30">
        <v>0</v>
      </c>
      <c r="C49" s="26"/>
      <c r="D49" s="27"/>
      <c r="E49" s="27"/>
      <c r="F49" s="27"/>
      <c r="G49" s="27"/>
      <c r="H49" s="27"/>
      <c r="I49" s="27"/>
    </row>
    <row r="50" spans="1:14" ht="30" x14ac:dyDescent="0.25">
      <c r="A50" s="8" t="s">
        <v>49</v>
      </c>
      <c r="B50" s="30">
        <v>0</v>
      </c>
      <c r="C50" s="26"/>
      <c r="D50" s="27"/>
      <c r="E50" s="27"/>
      <c r="F50" s="27"/>
      <c r="G50" s="27"/>
      <c r="H50" s="27"/>
      <c r="I50" s="27"/>
    </row>
    <row r="51" spans="1:14" ht="30" x14ac:dyDescent="0.25">
      <c r="A51" s="8" t="s">
        <v>50</v>
      </c>
      <c r="B51" s="30">
        <v>0</v>
      </c>
      <c r="C51" s="26"/>
      <c r="D51" s="27"/>
      <c r="E51" s="27"/>
      <c r="F51" s="27"/>
      <c r="G51" s="27"/>
      <c r="H51" s="27"/>
      <c r="I51" s="27"/>
    </row>
    <row r="52" spans="1:14" ht="30" x14ac:dyDescent="0.25">
      <c r="A52" s="8" t="s">
        <v>51</v>
      </c>
      <c r="B52" s="30">
        <v>0</v>
      </c>
      <c r="C52" s="26"/>
      <c r="D52" s="27"/>
      <c r="E52" s="27"/>
      <c r="F52" s="27"/>
      <c r="G52" s="27"/>
      <c r="H52" s="27"/>
      <c r="I52" s="27"/>
    </row>
    <row r="53" spans="1:14" ht="30" x14ac:dyDescent="0.25">
      <c r="A53" s="8" t="s">
        <v>52</v>
      </c>
      <c r="B53" s="30">
        <v>0</v>
      </c>
      <c r="C53" s="26"/>
      <c r="D53" s="27"/>
      <c r="E53" s="27"/>
      <c r="F53" s="27"/>
      <c r="G53" s="27"/>
      <c r="H53" s="27"/>
      <c r="I53" s="27"/>
    </row>
    <row r="54" spans="1:14" x14ac:dyDescent="0.25">
      <c r="A54" s="3" t="s">
        <v>28</v>
      </c>
      <c r="B54" s="30">
        <v>909961766.5</v>
      </c>
      <c r="C54" s="30">
        <v>145161596.88999996</v>
      </c>
      <c r="D54" s="30">
        <v>231119923.13999999</v>
      </c>
      <c r="E54" s="30">
        <v>14505080.5</v>
      </c>
      <c r="F54" s="30">
        <v>408318463.73000002</v>
      </c>
      <c r="G54" s="30">
        <v>11213752.449999997</v>
      </c>
      <c r="H54" s="30">
        <v>41011515.060000002</v>
      </c>
      <c r="I54" s="30">
        <v>58631434.729999997</v>
      </c>
      <c r="J54" s="22"/>
      <c r="K54" s="22"/>
      <c r="L54" s="22"/>
      <c r="M54" s="22"/>
      <c r="N54" s="22"/>
    </row>
    <row r="55" spans="1:14" x14ac:dyDescent="0.25">
      <c r="A55" s="8" t="s">
        <v>29</v>
      </c>
      <c r="B55" s="32">
        <v>26588858.319999997</v>
      </c>
      <c r="C55" s="33">
        <v>2988445.34</v>
      </c>
      <c r="D55" s="33">
        <v>5752230.1899999995</v>
      </c>
      <c r="E55" s="33">
        <v>3368973.63</v>
      </c>
      <c r="F55" s="33">
        <v>2185.9499999999998</v>
      </c>
      <c r="G55" s="33">
        <v>1129595.78</v>
      </c>
      <c r="H55" s="33">
        <v>10894393.940000001</v>
      </c>
      <c r="I55" s="33">
        <v>2453033.4899999998</v>
      </c>
    </row>
    <row r="56" spans="1:14" ht="30" x14ac:dyDescent="0.25">
      <c r="A56" s="8" t="s">
        <v>30</v>
      </c>
      <c r="B56" s="32">
        <v>0</v>
      </c>
      <c r="C56" s="26"/>
      <c r="D56" s="27"/>
      <c r="E56" s="27"/>
      <c r="F56" s="27"/>
      <c r="G56" s="27"/>
      <c r="H56" s="27"/>
      <c r="I56" s="27"/>
    </row>
    <row r="57" spans="1:14" ht="30" x14ac:dyDescent="0.25">
      <c r="A57" s="8" t="s">
        <v>31</v>
      </c>
      <c r="B57" s="32">
        <v>0</v>
      </c>
      <c r="C57" s="26"/>
      <c r="D57" s="27"/>
      <c r="E57" s="27"/>
      <c r="F57" s="27"/>
      <c r="G57" s="27"/>
      <c r="H57" s="27"/>
      <c r="I57" s="27"/>
    </row>
    <row r="58" spans="1:14" ht="30" x14ac:dyDescent="0.25">
      <c r="A58" s="8" t="s">
        <v>32</v>
      </c>
      <c r="B58" s="32">
        <v>0</v>
      </c>
      <c r="C58" s="26"/>
      <c r="D58" s="27"/>
      <c r="E58" s="27"/>
      <c r="F58" s="27"/>
      <c r="G58" s="27"/>
      <c r="H58" s="27"/>
      <c r="I58" s="27"/>
    </row>
    <row r="59" spans="1:14" ht="30" x14ac:dyDescent="0.25">
      <c r="A59" s="8" t="s">
        <v>33</v>
      </c>
      <c r="B59" s="32">
        <v>883372908.17999995</v>
      </c>
      <c r="C59" s="29">
        <v>142173151.54999995</v>
      </c>
      <c r="D59" s="25">
        <v>225367692.94999999</v>
      </c>
      <c r="E59" s="25">
        <v>11136106.869999999</v>
      </c>
      <c r="F59" s="25">
        <v>408316277.78000003</v>
      </c>
      <c r="G59" s="25">
        <v>10084156.669999998</v>
      </c>
      <c r="H59" s="25">
        <v>30117121.120000005</v>
      </c>
      <c r="I59" s="25">
        <v>56178401.239999995</v>
      </c>
    </row>
    <row r="60" spans="1:14" x14ac:dyDescent="0.25">
      <c r="A60" s="8" t="s">
        <v>53</v>
      </c>
      <c r="B60" s="32">
        <v>0</v>
      </c>
      <c r="C60" s="26"/>
      <c r="D60" s="27"/>
      <c r="E60" s="27"/>
      <c r="F60" s="27"/>
      <c r="G60" s="27"/>
      <c r="H60" s="25"/>
      <c r="I60" s="25"/>
    </row>
    <row r="61" spans="1:14" x14ac:dyDescent="0.25">
      <c r="A61" s="8" t="s">
        <v>54</v>
      </c>
      <c r="B61" s="32">
        <v>0</v>
      </c>
      <c r="C61" s="26"/>
      <c r="D61" s="27"/>
      <c r="E61" s="27"/>
      <c r="F61" s="27"/>
      <c r="G61" s="27"/>
      <c r="H61" s="27"/>
      <c r="I61" s="27"/>
    </row>
    <row r="62" spans="1:14" x14ac:dyDescent="0.25">
      <c r="A62" s="8" t="s">
        <v>34</v>
      </c>
      <c r="B62" s="32">
        <v>0</v>
      </c>
      <c r="C62" s="26"/>
      <c r="D62" s="27"/>
      <c r="E62" s="27"/>
      <c r="F62" s="27"/>
      <c r="G62" s="27"/>
      <c r="H62" s="27"/>
      <c r="I62" s="27"/>
    </row>
    <row r="63" spans="1:14" ht="30" x14ac:dyDescent="0.25">
      <c r="A63" s="8" t="s">
        <v>55</v>
      </c>
      <c r="B63" s="32">
        <v>0</v>
      </c>
      <c r="C63" s="26"/>
      <c r="D63" s="27"/>
      <c r="E63" s="27"/>
      <c r="F63" s="27"/>
      <c r="G63" s="27"/>
      <c r="H63" s="27"/>
      <c r="I63" s="27"/>
    </row>
    <row r="64" spans="1:14" x14ac:dyDescent="0.25">
      <c r="A64" s="3" t="s">
        <v>56</v>
      </c>
      <c r="B64" s="34">
        <v>26588858.319999997</v>
      </c>
      <c r="C64" s="34">
        <v>2988445.34</v>
      </c>
      <c r="D64" s="34">
        <v>5752230.1899999995</v>
      </c>
      <c r="E64" s="34">
        <v>3368973.63</v>
      </c>
      <c r="F64" s="34">
        <v>2185.9499999999998</v>
      </c>
      <c r="G64" s="34">
        <v>1129595.78</v>
      </c>
      <c r="H64" s="34">
        <v>10894393.940000001</v>
      </c>
      <c r="I64" s="34">
        <v>2453033.4899999998</v>
      </c>
      <c r="J64" s="18"/>
      <c r="K64" s="18"/>
      <c r="L64" s="18"/>
      <c r="M64" s="18"/>
    </row>
    <row r="65" spans="1:14" x14ac:dyDescent="0.25">
      <c r="A65" s="8" t="s">
        <v>57</v>
      </c>
      <c r="B65" s="27"/>
      <c r="C65" s="26"/>
      <c r="D65" s="27"/>
      <c r="E65" s="27"/>
      <c r="F65" s="27"/>
      <c r="G65" s="27"/>
      <c r="H65" s="27"/>
      <c r="I65" s="27"/>
    </row>
    <row r="66" spans="1:14" x14ac:dyDescent="0.25">
      <c r="A66" s="8" t="s">
        <v>58</v>
      </c>
      <c r="B66" s="32">
        <v>26588858.319999997</v>
      </c>
      <c r="C66" s="29">
        <v>2988445.34</v>
      </c>
      <c r="D66" s="25">
        <v>5752230.1899999995</v>
      </c>
      <c r="E66" s="25">
        <v>3368973.63</v>
      </c>
      <c r="F66" s="25">
        <v>2185.9499999999998</v>
      </c>
      <c r="G66" s="25">
        <v>1129595.78</v>
      </c>
      <c r="H66" s="25">
        <v>10894393.940000001</v>
      </c>
      <c r="I66" s="25">
        <v>2453033.4899999998</v>
      </c>
    </row>
    <row r="67" spans="1:14" ht="30" x14ac:dyDescent="0.25">
      <c r="A67" s="8" t="s">
        <v>59</v>
      </c>
      <c r="B67" s="20">
        <v>0</v>
      </c>
      <c r="C67" s="6"/>
    </row>
    <row r="68" spans="1:14" ht="45" x14ac:dyDescent="0.25">
      <c r="A68" s="8" t="s">
        <v>60</v>
      </c>
      <c r="B68" s="20">
        <v>0</v>
      </c>
      <c r="C68" s="6"/>
    </row>
    <row r="69" spans="1:14" ht="30" x14ac:dyDescent="0.25">
      <c r="A69" s="3" t="s">
        <v>61</v>
      </c>
      <c r="B69" s="20">
        <v>0</v>
      </c>
      <c r="C69" s="4"/>
    </row>
    <row r="70" spans="1:14" x14ac:dyDescent="0.25">
      <c r="A70" s="8" t="s">
        <v>62</v>
      </c>
      <c r="B70" s="20">
        <v>0</v>
      </c>
      <c r="C70" s="6"/>
    </row>
    <row r="71" spans="1:14" ht="30" x14ac:dyDescent="0.25">
      <c r="A71" s="8" t="s">
        <v>63</v>
      </c>
      <c r="B71" s="20">
        <v>0</v>
      </c>
      <c r="C71" s="6"/>
    </row>
    <row r="72" spans="1:14" x14ac:dyDescent="0.25">
      <c r="A72" s="3" t="s">
        <v>64</v>
      </c>
      <c r="B72" s="22">
        <v>885279878.68999994</v>
      </c>
      <c r="C72" s="22">
        <v>137876799.34999999</v>
      </c>
      <c r="D72" s="22">
        <v>131353527.75000003</v>
      </c>
      <c r="E72" s="22">
        <v>132114832.87999997</v>
      </c>
      <c r="F72" s="22">
        <v>129824271.92000002</v>
      </c>
      <c r="G72" s="22">
        <v>125584458.84</v>
      </c>
      <c r="H72" s="22">
        <v>122982253.53999996</v>
      </c>
      <c r="I72" s="22">
        <v>105543734.41000001</v>
      </c>
      <c r="J72" s="22"/>
      <c r="K72" s="22"/>
      <c r="L72" s="22"/>
      <c r="M72" s="22"/>
      <c r="N72" s="22"/>
    </row>
    <row r="73" spans="1:14" x14ac:dyDescent="0.25">
      <c r="A73" s="8" t="s">
        <v>65</v>
      </c>
      <c r="B73" s="20">
        <v>885279878.68999994</v>
      </c>
      <c r="C73" s="21">
        <v>137876799.34999999</v>
      </c>
      <c r="D73" s="18">
        <v>131353527.75000003</v>
      </c>
      <c r="E73" s="18">
        <v>132114832.87999997</v>
      </c>
      <c r="F73" s="18">
        <v>129824271.92000002</v>
      </c>
      <c r="G73" s="18">
        <v>125584458.84</v>
      </c>
      <c r="H73" s="18">
        <v>122982253.53999996</v>
      </c>
      <c r="I73" s="18">
        <v>105543734.41000001</v>
      </c>
    </row>
    <row r="74" spans="1:14" x14ac:dyDescent="0.25">
      <c r="A74" s="8" t="s">
        <v>66</v>
      </c>
      <c r="C74" s="6"/>
    </row>
    <row r="75" spans="1:14" ht="30" x14ac:dyDescent="0.25">
      <c r="A75" s="8" t="s">
        <v>67</v>
      </c>
      <c r="C75" s="6"/>
    </row>
    <row r="76" spans="1:14" x14ac:dyDescent="0.25">
      <c r="A76" s="10" t="s">
        <v>35</v>
      </c>
      <c r="B76" s="7">
        <v>23698246199.180595</v>
      </c>
      <c r="C76" s="7">
        <v>3045378624.6296425</v>
      </c>
      <c r="D76" s="7">
        <v>2877764599.335537</v>
      </c>
      <c r="E76" s="7">
        <v>3250519826.2682571</v>
      </c>
      <c r="F76" s="7">
        <v>3621034263.5176549</v>
      </c>
      <c r="G76" s="7">
        <v>3408130492.9325485</v>
      </c>
      <c r="H76" s="7">
        <v>3707710585.3954959</v>
      </c>
      <c r="I76" s="7">
        <v>3787707807.1014595</v>
      </c>
      <c r="J76" s="7"/>
      <c r="K76" s="7"/>
      <c r="L76" s="7"/>
      <c r="M76" s="7"/>
      <c r="N76" s="7"/>
    </row>
    <row r="77" spans="1:14" x14ac:dyDescent="0.25">
      <c r="A77" s="5"/>
      <c r="C77" s="6"/>
    </row>
    <row r="78" spans="1:14" x14ac:dyDescent="0.25">
      <c r="A78" s="1" t="s">
        <v>68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x14ac:dyDescent="0.25">
      <c r="A79" s="3" t="s">
        <v>69</v>
      </c>
      <c r="C79" s="4"/>
    </row>
    <row r="80" spans="1:14" ht="30" x14ac:dyDescent="0.25">
      <c r="A80" s="8" t="s">
        <v>70</v>
      </c>
      <c r="C80" s="6"/>
    </row>
    <row r="81" spans="1:14" ht="30" x14ac:dyDescent="0.25">
      <c r="A81" s="8" t="s">
        <v>71</v>
      </c>
      <c r="C81" s="6"/>
    </row>
    <row r="82" spans="1:14" x14ac:dyDescent="0.25">
      <c r="A82" s="3" t="s">
        <v>72</v>
      </c>
      <c r="B82" s="22">
        <v>17413896161.355923</v>
      </c>
      <c r="C82" s="22">
        <v>9998593572.2253113</v>
      </c>
      <c r="D82" s="22">
        <v>1226110000</v>
      </c>
      <c r="E82" s="22">
        <v>1234026484.678432</v>
      </c>
      <c r="F82" s="22">
        <v>1236974712.1825728</v>
      </c>
      <c r="G82" s="22">
        <v>1237124687.4356294</v>
      </c>
      <c r="H82" s="22">
        <v>1237715918.3690362</v>
      </c>
      <c r="I82" s="22">
        <v>1243350786.4649405</v>
      </c>
    </row>
    <row r="83" spans="1:14" x14ac:dyDescent="0.25">
      <c r="A83" s="8" t="s">
        <v>73</v>
      </c>
      <c r="B83" s="21">
        <v>17413896161.355923</v>
      </c>
      <c r="C83" s="21">
        <v>9998593572.2253113</v>
      </c>
      <c r="D83" s="18">
        <v>1226110000</v>
      </c>
      <c r="E83" s="18">
        <v>1234026484.678432</v>
      </c>
      <c r="F83" s="18">
        <v>1236974712.1825728</v>
      </c>
      <c r="G83" s="18">
        <v>1237124687.4356294</v>
      </c>
      <c r="H83" s="18">
        <v>1237715918.3690362</v>
      </c>
      <c r="I83" s="18">
        <v>1243350786.4649405</v>
      </c>
    </row>
    <row r="84" spans="1:14" x14ac:dyDescent="0.25">
      <c r="A84" s="8" t="s">
        <v>74</v>
      </c>
      <c r="C84" s="6"/>
    </row>
    <row r="85" spans="1:14" x14ac:dyDescent="0.25">
      <c r="A85" s="3" t="s">
        <v>75</v>
      </c>
      <c r="C85" s="4"/>
    </row>
    <row r="86" spans="1:14" ht="30" x14ac:dyDescent="0.25">
      <c r="A86" s="8" t="s">
        <v>76</v>
      </c>
      <c r="C86" s="6"/>
    </row>
    <row r="87" spans="1:14" x14ac:dyDescent="0.25">
      <c r="A87" s="10" t="s">
        <v>77</v>
      </c>
      <c r="B87" s="7">
        <v>17413896161.355923</v>
      </c>
      <c r="C87" s="7">
        <v>9998593572.2253113</v>
      </c>
      <c r="D87" s="7">
        <v>1226110000</v>
      </c>
      <c r="E87" s="7">
        <v>1234026484.678432</v>
      </c>
      <c r="F87" s="7">
        <v>1236974712.1825728</v>
      </c>
      <c r="G87" s="7">
        <v>1237124687.4356294</v>
      </c>
      <c r="H87" s="7">
        <v>1237715918.3690362</v>
      </c>
      <c r="I87" s="7">
        <v>1243350786.4649405</v>
      </c>
      <c r="J87" s="7">
        <v>0</v>
      </c>
      <c r="K87" s="7"/>
      <c r="L87" s="7"/>
      <c r="M87" s="7"/>
      <c r="N87" s="7"/>
    </row>
    <row r="89" spans="1:14" ht="15.75" x14ac:dyDescent="0.25">
      <c r="A89" s="11" t="s">
        <v>78</v>
      </c>
      <c r="B89" s="14">
        <v>41112142360.536514</v>
      </c>
      <c r="C89" s="14">
        <v>13043972196.854954</v>
      </c>
      <c r="D89" s="14">
        <v>4103874599.335537</v>
      </c>
      <c r="E89" s="14">
        <v>4484546310.9466896</v>
      </c>
      <c r="F89" s="14">
        <v>4858008975.7002277</v>
      </c>
      <c r="G89" s="14">
        <v>4645255180.3681774</v>
      </c>
      <c r="H89" s="14">
        <v>4945426503.7645321</v>
      </c>
      <c r="I89" s="14">
        <v>5031058593.5664005</v>
      </c>
      <c r="J89" s="14"/>
      <c r="K89" s="14"/>
      <c r="L89" s="14"/>
      <c r="M89" s="14"/>
      <c r="N89" s="14"/>
    </row>
    <row r="90" spans="1:14" x14ac:dyDescent="0.25">
      <c r="A90" t="s">
        <v>101</v>
      </c>
    </row>
    <row r="91" spans="1:14" x14ac:dyDescent="0.25">
      <c r="A91" t="s">
        <v>102</v>
      </c>
    </row>
    <row r="92" spans="1:14" x14ac:dyDescent="0.25">
      <c r="A92" t="s">
        <v>103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workbookViewId="0">
      <selection activeCell="C47" sqref="A47:XFD1048576"/>
    </sheetView>
  </sheetViews>
  <sheetFormatPr baseColWidth="10" defaultColWidth="0" defaultRowHeight="15" zeroHeight="1" x14ac:dyDescent="0.25"/>
  <cols>
    <col min="1" max="9" width="11.42578125" customWidth="1"/>
    <col min="10" max="10" width="0.7109375" customWidth="1"/>
    <col min="11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ht="3.95" customHeight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 Ejecución presup. JULIO 2018</vt:lpstr>
      <vt:lpstr>Certificación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Mariel Romero Rojas</cp:lastModifiedBy>
  <dcterms:created xsi:type="dcterms:W3CDTF">2018-04-17T18:57:16Z</dcterms:created>
  <dcterms:modified xsi:type="dcterms:W3CDTF">2018-08-13T13:36:33Z</dcterms:modified>
</cp:coreProperties>
</file>