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3\Enero\"/>
    </mc:Choice>
  </mc:AlternateContent>
  <xr:revisionPtr revIDLastSave="0" documentId="13_ncr:1_{333E8733-DC8B-4ACC-A877-F0637651B16E}" xr6:coauthVersionLast="47" xr6:coauthVersionMax="47" xr10:uidLastSave="{00000000-0000-0000-0000-000000000000}"/>
  <bookViews>
    <workbookView xWindow="-120" yWindow="-120" windowWidth="20730" windowHeight="11160" tabRatio="801" activeTab="1" xr2:uid="{00000000-000D-0000-FFFF-FFFF00000000}"/>
  </bookViews>
  <sheets>
    <sheet name="Bce Gral Acts y Pasivs 01_2023" sheetId="1" r:id="rId1"/>
    <sheet name="Certificación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  <c r="D20" i="1" s="1"/>
  <c r="D28" i="1"/>
  <c r="G30" i="1"/>
  <c r="G20" i="1"/>
  <c r="G40" i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<sst xmlns="http://schemas.openxmlformats.org/spreadsheetml/2006/main" count="60" uniqueCount="57">
  <si>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</si>
  <si>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</si>
  <si>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</si>
  <si>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</si>
  <si>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</si>
  <si>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</si>
  <si>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</si>
  <si>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</si>
  <si>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</si>
  <si>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</si>
  <si>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</si>
  <si>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</si>
  <si>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</si>
  <si>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</si>
  <si>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</si>
  <si>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</si>
  <si>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</si>
  <si>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</si>
  <si>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</si>
  <si>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</si>
  <si>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</si>
  <si>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</si>
  <si>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</si>
  <si>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</si>
  <si>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</si>
  <si>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</si>
  <si>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</si>
  <si>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</si>
  <si>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</si>
  <si>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</si>
  <si>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</si>
  <si>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</si>
  <si>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</si>
  <si>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</si>
  <si>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</si>
  <si>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</si>
  <si>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</si>
  <si>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</si>
  <si>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</si>
  <si>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</si>
  <si>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</si>
  <si>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</si>
  <si>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</si>
  <si>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</si>
  <si>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</si>
  <si>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</si>
  <si>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</si>
  <si>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</si>
  <si>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</si>
  <si>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</si>
  <si>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</si>
  <si>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</si>
  <si>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</si>
  <si>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</si>
  <si>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</si>
  <si>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</si>
  <si>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31 DE ENERO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</si>
</sst>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1" fillId="0" borderId="0"/>
    <xf numFmtId="0" fontId="22" fillId="0" borderId="0"/>
    <xf numFmtId="0" fontId="22" fillId="0" borderId="0"/>
  </cellStyleXfs>
  <cellXfs count="13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11" xfId="0" applyNumberFormat="1" applyFont="1" applyBorder="1"/>
    <xf numFmtId="4" fontId="16" fillId="0" borderId="10" xfId="0" applyNumberFormat="1" applyFont="1" applyBorder="1"/>
    <xf numFmtId="4" fontId="16" fillId="0" borderId="12" xfId="0" applyNumberFormat="1" applyFont="1" applyBorder="1"/>
    <xf numFmtId="4" fontId="0" fillId="0" borderId="10" xfId="0" applyNumberFormat="1" applyBorder="1"/>
    <xf numFmtId="0" fontId="22" fillId="33" borderId="0" xfId="45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 xr:uid="{DCDF2A25-60F8-470E-9642-A4C07C24CBD0}"/>
    <cellStyle name="Normal 2 54" xfId="45" xr:uid="{00DAAA55-2F31-4020-99FE-DDC7CD6F363A}"/>
    <cellStyle name="Normal 3" xfId="43" xr:uid="{5679D434-D9CA-488F-9D62-814E3943D849}"/>
    <cellStyle name="Normal 3 2" xfId="44" xr:uid="{1F598A44-97F9-4F60-81B9-A53D94DC242A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790576</xdr:colOff>
      <xdr:row>2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885826</xdr:colOff>
      <xdr:row>2</xdr:row>
      <xdr:rowOff>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12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590095</xdr:colOff>
      <xdr:row>32</xdr:row>
      <xdr:rowOff>47624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D9DCF3-0F07-49EE-A88C-C931FCE19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38095" cy="5229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42"/>
  <sheetViews>
    <sheetView showGridLines="0" topLeftCell="B22" workbookViewId="0">
      <selection activeCell="G41" sqref="G41"/>
    </sheetView>
  </sheetViews>
  <sheetFormatPr baseColWidth="10" defaultRowHeight="15" x14ac:dyDescent="0.25"/>
  <cols>
    <col min="1" max="1" width="9.85546875" customWidth="1"/>
    <col min="2" max="2" width="6.42578125" customWidth="1"/>
    <col min="3" max="3" width="44.7109375" bestFit="1" customWidth="1"/>
    <col min="4" max="4" width="20.7109375" customWidth="1"/>
    <col min="5" max="5" width="9.7109375" customWidth="1"/>
    <col min="6" max="6" width="44.7109375" customWidth="1"/>
    <col min="7" max="7" width="20.7109375" customWidth="1"/>
  </cols>
  <sheetData>
    <row r="1" spans="3:7" ht="21" x14ac:dyDescent="0.35">
      <c r="C1" s="10" t="s">
        <v>52</v>
      </c>
      <c r="D1" s="10"/>
      <c r="F1" s="10" t="s">
        <v>52</v>
      </c>
      <c r="G1" s="10"/>
    </row>
    <row r="2" spans="3:7" ht="18.75" x14ac:dyDescent="0.3">
      <c r="C2" s="11" t="s">
        <v>53</v>
      </c>
      <c r="D2" s="11"/>
      <c r="F2" s="11" t="s">
        <v>55</v>
      </c>
      <c r="G2" s="11"/>
    </row>
    <row r="3" spans="3:7" x14ac:dyDescent="0.25">
      <c r="C3" s="12" t="s">
        <v>56</v>
      </c>
      <c r="D3" s="12"/>
      <c r="F3" s="12" t="s">
        <v>56</v>
      </c>
      <c r="G3" s="12"/>
    </row>
    <row r="4" spans="3:7" x14ac:dyDescent="0.25">
      <c r="C4" s="12" t="s">
        <v>54</v>
      </c>
      <c r="D4" s="12"/>
      <c r="F4" s="12" t="s">
        <v>54</v>
      </c>
      <c r="G4" s="12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4773717743.5500002</v>
      </c>
      <c r="F10" t="s">
        <v>24</v>
      </c>
      <c r="G10" s="1">
        <v>-392909041</v>
      </c>
    </row>
    <row r="11" spans="3:7" ht="22.5" customHeight="1" x14ac:dyDescent="0.25">
      <c r="C11" t="s">
        <v>3</v>
      </c>
      <c r="D11">
        <v>0</v>
      </c>
      <c r="F11" t="s">
        <v>25</v>
      </c>
    </row>
    <row r="12" spans="3:7" ht="21" customHeight="1" x14ac:dyDescent="0.25">
      <c r="C12" t="s">
        <v>4</v>
      </c>
      <c r="D12" s="1">
        <v>7013454498.8199997</v>
      </c>
      <c r="F12" t="s">
        <v>26</v>
      </c>
      <c r="G12" s="1">
        <v>203954679.53999999</v>
      </c>
    </row>
    <row r="13" spans="3:7" x14ac:dyDescent="0.25">
      <c r="C13" t="s">
        <v>5</v>
      </c>
      <c r="D13" s="1">
        <v>2591824188.5100002</v>
      </c>
      <c r="F13" t="s">
        <v>27</v>
      </c>
      <c r="G13" s="1">
        <v>6857876886.7799997</v>
      </c>
    </row>
    <row r="14" spans="3:7" x14ac:dyDescent="0.25">
      <c r="C14" t="s">
        <v>6</v>
      </c>
      <c r="D14" s="1">
        <v>200509537.38999999</v>
      </c>
      <c r="F14" t="s">
        <v>28</v>
      </c>
      <c r="G14" s="1">
        <v>31692501125.139999</v>
      </c>
    </row>
    <row r="15" spans="3:7" x14ac:dyDescent="0.25">
      <c r="C15" s="3" t="s">
        <v>7</v>
      </c>
      <c r="D15" s="4">
        <f>SUM(D12:D14)</f>
        <v>9805788224.7199993</v>
      </c>
      <c r="F15" t="s">
        <v>29</v>
      </c>
      <c r="G15" s="1">
        <v>153442313.71000001</v>
      </c>
    </row>
    <row r="16" spans="3:7" ht="18" customHeight="1" x14ac:dyDescent="0.25">
      <c r="C16" t="s">
        <v>8</v>
      </c>
      <c r="D16" s="1">
        <v>180310367.25</v>
      </c>
      <c r="F16" t="s">
        <v>30</v>
      </c>
      <c r="G16" s="1">
        <v>1079754121.6099999</v>
      </c>
    </row>
    <row r="17" spans="3:7" ht="18" customHeight="1" x14ac:dyDescent="0.25">
      <c r="C17" t="s">
        <v>9</v>
      </c>
      <c r="D17" s="1">
        <v>1208902856.3099999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1">
        <v>3711803434.6599998</v>
      </c>
    </row>
    <row r="20" spans="3:7" x14ac:dyDescent="0.25">
      <c r="C20" s="3" t="s">
        <v>11</v>
      </c>
      <c r="D20" s="4">
        <f>+D10+D15+D16+D17</f>
        <v>15968719191.83</v>
      </c>
      <c r="F20" s="3" t="s">
        <v>33</v>
      </c>
      <c r="G20" s="4">
        <f>SUM(G10:G19)</f>
        <v>43306423520.440002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-520977471.44</v>
      </c>
      <c r="F25" t="s">
        <v>36</v>
      </c>
      <c r="G25" s="1">
        <v>313858023.37</v>
      </c>
    </row>
    <row r="26" spans="3:7" ht="21" customHeight="1" x14ac:dyDescent="0.25">
      <c r="C26" t="s">
        <v>15</v>
      </c>
      <c r="D26" s="1">
        <v>35668748104.389999</v>
      </c>
      <c r="F26" t="s">
        <v>37</v>
      </c>
      <c r="G26" s="1">
        <v>2547994421.6199999</v>
      </c>
    </row>
    <row r="27" spans="3:7" x14ac:dyDescent="0.25">
      <c r="C27" t="s">
        <v>16</v>
      </c>
      <c r="D27" s="1">
        <v>-11104223025.74</v>
      </c>
      <c r="F27" t="s">
        <v>38</v>
      </c>
      <c r="G27">
        <v>0</v>
      </c>
    </row>
    <row r="28" spans="3:7" x14ac:dyDescent="0.25">
      <c r="C28" s="3" t="s">
        <v>17</v>
      </c>
      <c r="D28" s="4">
        <f>+D27+D26</f>
        <v>24564525078.650002</v>
      </c>
      <c r="F28" t="s">
        <v>39</v>
      </c>
      <c r="G28" s="1">
        <v>3276832831.48</v>
      </c>
    </row>
    <row r="29" spans="3:7" ht="21" customHeight="1" x14ac:dyDescent="0.25">
      <c r="C29" t="s">
        <v>18</v>
      </c>
      <c r="D29" s="1">
        <v>7261185400.04</v>
      </c>
      <c r="F29" t="s">
        <v>40</v>
      </c>
      <c r="G29" s="1">
        <v>10858071109.98</v>
      </c>
    </row>
    <row r="30" spans="3:7" x14ac:dyDescent="0.25">
      <c r="C30" t="s">
        <v>19</v>
      </c>
      <c r="D30" s="1">
        <v>119342369.25</v>
      </c>
      <c r="F30" s="3" t="s">
        <v>41</v>
      </c>
      <c r="G30" s="7">
        <f>SUM(G24:G29)</f>
        <v>16996756386.449999</v>
      </c>
    </row>
    <row r="31" spans="3:7" ht="18" customHeight="1" x14ac:dyDescent="0.25">
      <c r="C31" s="3" t="s">
        <v>20</v>
      </c>
      <c r="D31" s="4">
        <f>+D29+D30</f>
        <v>7380527769.29</v>
      </c>
      <c r="F31" s="3" t="s">
        <v>42</v>
      </c>
      <c r="G31" s="6">
        <f>+G20+G30</f>
        <v>60303179906.889999</v>
      </c>
    </row>
    <row r="32" spans="3:7" ht="9" customHeight="1" x14ac:dyDescent="0.25"/>
    <row r="33" spans="3:7" ht="18" customHeight="1" thickBot="1" x14ac:dyDescent="0.3">
      <c r="C33" s="3" t="s">
        <v>21</v>
      </c>
      <c r="D33" s="5">
        <f>+D20+D25+D28+D31</f>
        <v>47392794568.330002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3476275800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64733448486.93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-84651149453.669998</v>
      </c>
    </row>
    <row r="39" spans="3:7" x14ac:dyDescent="0.25">
      <c r="F39" t="s">
        <v>49</v>
      </c>
      <c r="G39" s="8">
        <v>3516071299.3200002</v>
      </c>
    </row>
    <row r="40" spans="3:7" ht="18" customHeight="1" x14ac:dyDescent="0.25">
      <c r="F40" s="3" t="s">
        <v>50</v>
      </c>
      <c r="G40" s="4">
        <f>SUM(G34:G39)</f>
        <v>-12910385338.559998</v>
      </c>
    </row>
    <row r="41" spans="3:7" ht="18" customHeight="1" thickBot="1" x14ac:dyDescent="0.3">
      <c r="F41" s="3" t="s">
        <v>51</v>
      </c>
      <c r="G41" s="5">
        <f>+G31+G40</f>
        <v>47392794568.330002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03C6-6D80-493F-8CCD-80C0235280E1}">
  <dimension ref="A1"/>
  <sheetViews>
    <sheetView tabSelected="1" workbookViewId="0">
      <selection activeCell="J21" sqref="J21"/>
    </sheetView>
  </sheetViews>
  <sheetFormatPr baseColWidth="10" defaultRowHeight="12.75" x14ac:dyDescent="0.2"/>
  <cols>
    <col min="1" max="16384" width="11.42578125" style="9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01_2023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2022-07-11T22:57:10Z</cp:lastPrinted>
  <dcterms:created xsi:type="dcterms:W3CDTF">2019-05-03T16:25:33Z</dcterms:created>
  <dcterms:modified xsi:type="dcterms:W3CDTF">2023-02-23T20:54:20Z</dcterms:modified>
</cp:coreProperties>
</file>